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010" tabRatio="754" firstSheet="1" activeTab="12"/>
  </bookViews>
  <sheets>
    <sheet name="ПК" sheetId="1" r:id="rId1"/>
    <sheet name="Ребристые" sheetId="2" r:id="rId2"/>
    <sheet name="ФЛ" sheetId="3" r:id="rId3"/>
    <sheet name="Прогон, ИПЛ" sheetId="4" r:id="rId4"/>
    <sheet name="Сваи" sheetId="5" r:id="rId5"/>
    <sheet name="Дорожные" sheetId="6" r:id="rId6"/>
    <sheet name="ЛМ,КС,ПП,ПН,БДР" sheetId="7" r:id="rId7"/>
    <sheet name="ФБС,ФБП" sheetId="8" r:id="rId8"/>
    <sheet name="ЛС,ПБ,БФ,Лотки" sheetId="9" r:id="rId9"/>
    <sheet name="СВ,перемычки" sheetId="10" r:id="rId10"/>
    <sheet name="ОП, плоские" sheetId="11" r:id="rId11"/>
    <sheet name="Б, ПО" sheetId="12" r:id="rId12"/>
    <sheet name="Песок" sheetId="13" r:id="rId13"/>
  </sheets>
  <definedNames/>
  <calcPr fullCalcOnLoad="1"/>
</workbook>
</file>

<file path=xl/sharedStrings.xml><?xml version="1.0" encoding="utf-8"?>
<sst xmlns="http://schemas.openxmlformats.org/spreadsheetml/2006/main" count="1796" uniqueCount="1589">
  <si>
    <t xml:space="preserve">Цена </t>
  </si>
  <si>
    <t xml:space="preserve">Марка изделия </t>
  </si>
  <si>
    <t>Цена б/н</t>
  </si>
  <si>
    <t>1П7-1АIIIт</t>
  </si>
  <si>
    <t>1П7-3АIIIт</t>
  </si>
  <si>
    <t>1П7-4АIIIт</t>
  </si>
  <si>
    <t>1П7-5АIIIт</t>
  </si>
  <si>
    <t>1П7-6АIIIт</t>
  </si>
  <si>
    <t>1П8-1АIIIт</t>
  </si>
  <si>
    <t>1П8-2АIIIт</t>
  </si>
  <si>
    <t>1П8-3АIIIт</t>
  </si>
  <si>
    <t>1П8-4АIIIт</t>
  </si>
  <si>
    <t>1П8-5АIIIт</t>
  </si>
  <si>
    <t>1П8-6АIIIт</t>
  </si>
  <si>
    <t>ПР 9-63-12с</t>
  </si>
  <si>
    <t>ПР 72-15-8Ат</t>
  </si>
  <si>
    <t xml:space="preserve">Объем </t>
  </si>
  <si>
    <t>2ПГ 6-1АIIIвт</t>
  </si>
  <si>
    <t>2ПГ 6-2АIIIвт</t>
  </si>
  <si>
    <t>2ПГ 6-3АIIIвт</t>
  </si>
  <si>
    <t>2ПГ 6-4АIIIвт</t>
  </si>
  <si>
    <t>ФЛ 6-12-4</t>
  </si>
  <si>
    <t>ФЛ 6-24-4</t>
  </si>
  <si>
    <t>ФЛ 12-8-1</t>
  </si>
  <si>
    <t>ФЛ 12-8-2</t>
  </si>
  <si>
    <t>ФЛ 12-8-3</t>
  </si>
  <si>
    <t>ФЛ 12-8-4</t>
  </si>
  <si>
    <t>ФЛ 8-12-1</t>
  </si>
  <si>
    <t>ФЛ 8-12-3</t>
  </si>
  <si>
    <t>ФЛ 8-12-4</t>
  </si>
  <si>
    <t>ФЛ 8-24-1</t>
  </si>
  <si>
    <t>ФЛ 8-24-3</t>
  </si>
  <si>
    <t>ФЛ 8-24-4</t>
  </si>
  <si>
    <t>ФЛ 10-12-1</t>
  </si>
  <si>
    <t>ФЛ 10-12-2</t>
  </si>
  <si>
    <t>ФЛ 10-12-4</t>
  </si>
  <si>
    <t>ФЛ 10-12-3</t>
  </si>
  <si>
    <t>ФЛ 10-8-1</t>
  </si>
  <si>
    <t>ФЛ 10-8-2</t>
  </si>
  <si>
    <t>ФЛ 10-8-3</t>
  </si>
  <si>
    <t>ФЛ 10-8-4</t>
  </si>
  <si>
    <t>ФЛ 10-24-1</t>
  </si>
  <si>
    <t>ФЛ 10-24-2</t>
  </si>
  <si>
    <t>ФЛ 10-24-3</t>
  </si>
  <si>
    <t>ФЛ 10-24-4</t>
  </si>
  <si>
    <t>ФЛ 12-12-1</t>
  </si>
  <si>
    <t>ФЛ 12-12-2</t>
  </si>
  <si>
    <t>ФЛ 12-12-3</t>
  </si>
  <si>
    <t>ФЛ 12-12-4</t>
  </si>
  <si>
    <t>ФЛ 12-24-1</t>
  </si>
  <si>
    <t>ФЛ 12-24-2</t>
  </si>
  <si>
    <t>ФЛ 12-24-3</t>
  </si>
  <si>
    <t>ФЛ 12-24-4</t>
  </si>
  <si>
    <t>ФЛ 14-24-1</t>
  </si>
  <si>
    <t>ФЛ 14-24-2</t>
  </si>
  <si>
    <t>ФЛ 14-24-3</t>
  </si>
  <si>
    <t>ФЛ 14-24-4</t>
  </si>
  <si>
    <t>ФЛ 14-12-1</t>
  </si>
  <si>
    <t>ФЛ 14-12-2</t>
  </si>
  <si>
    <t>ФЛ 14-12-3</t>
  </si>
  <si>
    <t>ФЛ 14-12-4</t>
  </si>
  <si>
    <t>ФЛ 14-8-1</t>
  </si>
  <si>
    <t>ФЛ 14-8-2</t>
  </si>
  <si>
    <t>ФЛ 14-8-3</t>
  </si>
  <si>
    <t>ФЛ 14-8-4</t>
  </si>
  <si>
    <t>ФЛ 16-24-2</t>
  </si>
  <si>
    <t>ФЛ 16-24-3</t>
  </si>
  <si>
    <t>ФЛ 16-24-4</t>
  </si>
  <si>
    <t>ФЛ 16-12-1</t>
  </si>
  <si>
    <t>ФЛ 16-12-2</t>
  </si>
  <si>
    <t>ФЛ 16-12-3</t>
  </si>
  <si>
    <t>ФЛ 16-12-4</t>
  </si>
  <si>
    <t>ФЛ 16-8-1</t>
  </si>
  <si>
    <t>ФЛ 16-8-2</t>
  </si>
  <si>
    <t>ФЛ 16-8-4</t>
  </si>
  <si>
    <t>ФЛ 16-8-3</t>
  </si>
  <si>
    <t>ФЛ 20-24-1</t>
  </si>
  <si>
    <t>ФЛ 20-24-2</t>
  </si>
  <si>
    <t>ФЛ 20-24-3</t>
  </si>
  <si>
    <t>ФЛ 20-24-4</t>
  </si>
  <si>
    <t>ФЛ 20-12-1</t>
  </si>
  <si>
    <t>ФЛ 20-12-2</t>
  </si>
  <si>
    <t>ФЛ 20-12-3</t>
  </si>
  <si>
    <t>ФЛ 20-12-4</t>
  </si>
  <si>
    <t>ФЛ 20-8-1</t>
  </si>
  <si>
    <t>ФЛ 20-8-2</t>
  </si>
  <si>
    <t>ФЛ 20-8-3</t>
  </si>
  <si>
    <t>ФЛ 20-8-4</t>
  </si>
  <si>
    <t>ФЛ 24-12-1</t>
  </si>
  <si>
    <t>ФЛ 24-12-2</t>
  </si>
  <si>
    <t>ФЛ 24-12-3</t>
  </si>
  <si>
    <t>ФЛ 24-12-4</t>
  </si>
  <si>
    <t>ФЛ 24-24-1</t>
  </si>
  <si>
    <t>ФЛ 24-24-2</t>
  </si>
  <si>
    <t>ФЛ 24-24-3</t>
  </si>
  <si>
    <t>ФЛ 24-24-4</t>
  </si>
  <si>
    <t>ФЛ 28-12-1</t>
  </si>
  <si>
    <t>ФЛ 28-12-2</t>
  </si>
  <si>
    <t>ФЛ 28-12-3</t>
  </si>
  <si>
    <t>ФЛ 28-12-4</t>
  </si>
  <si>
    <t>ФЛ 32-12-1</t>
  </si>
  <si>
    <t>ФЛ 32-12-2</t>
  </si>
  <si>
    <t>ФЛ 32-12-3</t>
  </si>
  <si>
    <t>2П30-18-30</t>
  </si>
  <si>
    <t>2П30-18-10</t>
  </si>
  <si>
    <t>1П30-18-30</t>
  </si>
  <si>
    <t>ПД 2-6</t>
  </si>
  <si>
    <t>ПД 2-9,5</t>
  </si>
  <si>
    <t>П6Вк</t>
  </si>
  <si>
    <t>7к8</t>
  </si>
  <si>
    <t>ПС 30-15-1у</t>
  </si>
  <si>
    <t>КД - 2</t>
  </si>
  <si>
    <t>2 ЛП 22-12-4к</t>
  </si>
  <si>
    <t>2 ЛП 22-18-4к</t>
  </si>
  <si>
    <t>2 ЛП 22-12в-4к</t>
  </si>
  <si>
    <t>ИЛП 43-12</t>
  </si>
  <si>
    <t>ИЛП 43-12-3</t>
  </si>
  <si>
    <t>ИЛП 43-12-1</t>
  </si>
  <si>
    <t>ПП 10-1</t>
  </si>
  <si>
    <t>ПП 10-2</t>
  </si>
  <si>
    <t>1 ПП 15-1</t>
  </si>
  <si>
    <t>1 ПП 15-2</t>
  </si>
  <si>
    <t>1 ПП 20-1</t>
  </si>
  <si>
    <t>1 ПП 20-2</t>
  </si>
  <si>
    <t>ПН 10</t>
  </si>
  <si>
    <t>ПН 15</t>
  </si>
  <si>
    <t>ПН 20</t>
  </si>
  <si>
    <t>КС 10-9</t>
  </si>
  <si>
    <t>КС 15-9</t>
  </si>
  <si>
    <t>КС 20-9</t>
  </si>
  <si>
    <t>ПР 45-4-4-4</t>
  </si>
  <si>
    <t>ПР 45-4-4-5</t>
  </si>
  <si>
    <t>ИПЛ 63-12л</t>
  </si>
  <si>
    <t>ИПЛ 63-12п</t>
  </si>
  <si>
    <t>ИПЛ 51-12л</t>
  </si>
  <si>
    <t>ИПЛ 51-12п</t>
  </si>
  <si>
    <t>ИПЛ 30-12л</t>
  </si>
  <si>
    <t>ИПЛ 30-12п</t>
  </si>
  <si>
    <t>ОП 1</t>
  </si>
  <si>
    <t>ОП 2</t>
  </si>
  <si>
    <t>ОП 3</t>
  </si>
  <si>
    <t>П 1-5</t>
  </si>
  <si>
    <t>П 3-5</t>
  </si>
  <si>
    <t>П 5-5</t>
  </si>
  <si>
    <t>П 5-8</t>
  </si>
  <si>
    <t>П 7д-5</t>
  </si>
  <si>
    <t>П  5д-8</t>
  </si>
  <si>
    <t>П 7д-5а</t>
  </si>
  <si>
    <t>П 7д-3</t>
  </si>
  <si>
    <t>П 8-8</t>
  </si>
  <si>
    <t>П 8д-8</t>
  </si>
  <si>
    <t>П 8-11</t>
  </si>
  <si>
    <t>П 9д-15</t>
  </si>
  <si>
    <t>П 9д-15б</t>
  </si>
  <si>
    <t>П 6д-15б</t>
  </si>
  <si>
    <t>П 10д-3</t>
  </si>
  <si>
    <t>П 11д-8</t>
  </si>
  <si>
    <t xml:space="preserve"> П 13д-11б</t>
  </si>
  <si>
    <t>П 14д-3</t>
  </si>
  <si>
    <t>П 15д-8</t>
  </si>
  <si>
    <t>П 15д-8а</t>
  </si>
  <si>
    <t>П 15-5</t>
  </si>
  <si>
    <t>П 15д-5</t>
  </si>
  <si>
    <t>П 17д-3</t>
  </si>
  <si>
    <t>П 18д-8</t>
  </si>
  <si>
    <t>П 18-8</t>
  </si>
  <si>
    <t>П 21-8</t>
  </si>
  <si>
    <t>П 21д-8</t>
  </si>
  <si>
    <t>П 21д-5</t>
  </si>
  <si>
    <t>П 23д-3</t>
  </si>
  <si>
    <t>П 20д-3</t>
  </si>
  <si>
    <t>П 27-8</t>
  </si>
  <si>
    <t>П 9д-15а</t>
  </si>
  <si>
    <t>П 9-15</t>
  </si>
  <si>
    <t>П 12д-15</t>
  </si>
  <si>
    <t>П 12д-12</t>
  </si>
  <si>
    <t>П 12-12</t>
  </si>
  <si>
    <t>П 4-15</t>
  </si>
  <si>
    <t>П 6-15</t>
  </si>
  <si>
    <t>П 28-15</t>
  </si>
  <si>
    <t>Ребристые плиты</t>
  </si>
  <si>
    <t>Плиты ленточных фундаментов</t>
  </si>
  <si>
    <t>Прогоны, плиты лоджий</t>
  </si>
  <si>
    <t>Опорные подушки, плоские плиты</t>
  </si>
  <si>
    <t>Лестничные марши</t>
  </si>
  <si>
    <t>Лестничные площадки</t>
  </si>
  <si>
    <t>Крышки колодцев</t>
  </si>
  <si>
    <t>Днища колодцев</t>
  </si>
  <si>
    <t xml:space="preserve">Парапетные плиты </t>
  </si>
  <si>
    <t xml:space="preserve">Цена б/н с НДС </t>
  </si>
  <si>
    <t>С 30-30 (1-3)</t>
  </si>
  <si>
    <t>С 40-30 (1-3)</t>
  </si>
  <si>
    <t>С 50-30 (1-3)</t>
  </si>
  <si>
    <t>С 50-30 (4-6)</t>
  </si>
  <si>
    <t>С 60-30 (2-3)</t>
  </si>
  <si>
    <t>С 60-30 (5-6)</t>
  </si>
  <si>
    <t>С 60-30 (7-8)</t>
  </si>
  <si>
    <t>С 70-30 (4-6)</t>
  </si>
  <si>
    <t>С 70-30-8</t>
  </si>
  <si>
    <t>С 70-30-9</t>
  </si>
  <si>
    <t>С 80-30 (4-6)</t>
  </si>
  <si>
    <t>С 80-30-8</t>
  </si>
  <si>
    <t>С 80-30-9</t>
  </si>
  <si>
    <t>С 80-30-10</t>
  </si>
  <si>
    <t>С 80-30-11</t>
  </si>
  <si>
    <t>С 90-30 (5-6)</t>
  </si>
  <si>
    <t>С 90-30-8</t>
  </si>
  <si>
    <t>С 90-30-9</t>
  </si>
  <si>
    <t>С 90-30-10</t>
  </si>
  <si>
    <t>С 90-30-11</t>
  </si>
  <si>
    <t>С 100-30-6</t>
  </si>
  <si>
    <t>С 100-30-8</t>
  </si>
  <si>
    <t>С 100-30-9</t>
  </si>
  <si>
    <t>С 100-30-10</t>
  </si>
  <si>
    <t>С 100-30-11</t>
  </si>
  <si>
    <t>С 100-30-12</t>
  </si>
  <si>
    <t>С 100-30-13</t>
  </si>
  <si>
    <t>С 110-30-8</t>
  </si>
  <si>
    <t>С 110-30-9</t>
  </si>
  <si>
    <t xml:space="preserve"> С 110-30-10</t>
  </si>
  <si>
    <t>С 110-30-11</t>
  </si>
  <si>
    <t>С 110-30-13</t>
  </si>
  <si>
    <t>С 120-30-8</t>
  </si>
  <si>
    <t>С 120-30-9</t>
  </si>
  <si>
    <t>С 120-30-10</t>
  </si>
  <si>
    <t>С 120-30-11</t>
  </si>
  <si>
    <t>С 120-30-12</t>
  </si>
  <si>
    <t>С 120-30-13</t>
  </si>
  <si>
    <t>ФБП 12-1</t>
  </si>
  <si>
    <t>ФБП 24-1</t>
  </si>
  <si>
    <t>ФБП 36-1</t>
  </si>
  <si>
    <t>ФБП 48-1</t>
  </si>
  <si>
    <t>ФБП 40-1</t>
  </si>
  <si>
    <t>Блоки бетонные стен подвалов</t>
  </si>
  <si>
    <t>П 22-12</t>
  </si>
  <si>
    <t>без НДС</t>
  </si>
  <si>
    <t>НДС</t>
  </si>
  <si>
    <t>Плиты перекрытия многопустотные серия 1.141.1 вып.8,16,60,63; серия1.090.1-1</t>
  </si>
  <si>
    <t>Марка</t>
  </si>
  <si>
    <t>Вес   ( тн )</t>
  </si>
  <si>
    <t>Цена</t>
  </si>
  <si>
    <t>базовая</t>
  </si>
  <si>
    <t>ПТ-2,2-4,25</t>
  </si>
  <si>
    <t>Перемычки серии 1.038.1-1 ГОСТ 948-84;серия86 альбом1;</t>
  </si>
  <si>
    <t>0.04</t>
  </si>
  <si>
    <t>0.049</t>
  </si>
  <si>
    <t>0.121</t>
  </si>
  <si>
    <t>0.131</t>
  </si>
  <si>
    <t>0.168</t>
  </si>
  <si>
    <t>0.178</t>
  </si>
  <si>
    <t>0.196</t>
  </si>
  <si>
    <t>0.077</t>
  </si>
  <si>
    <t>8ПБ10-1п</t>
  </si>
  <si>
    <t>0.011</t>
  </si>
  <si>
    <t>8ПБ13-1п</t>
  </si>
  <si>
    <t>0.014</t>
  </si>
  <si>
    <t>8ПБ16-1п</t>
  </si>
  <si>
    <t>0.017</t>
  </si>
  <si>
    <t>8ПБ17-2п</t>
  </si>
  <si>
    <t>0.018</t>
  </si>
  <si>
    <t>0.05</t>
  </si>
  <si>
    <t>8ПБ19-3п</t>
  </si>
  <si>
    <t>0.021</t>
  </si>
  <si>
    <t>9ПБ13-37п</t>
  </si>
  <si>
    <t>0.029</t>
  </si>
  <si>
    <t>9ПБ16-37п</t>
  </si>
  <si>
    <t>0.035</t>
  </si>
  <si>
    <t>9ПБ18-8п</t>
  </si>
  <si>
    <t>0.041</t>
  </si>
  <si>
    <t>9ПБ18-37п</t>
  </si>
  <si>
    <t>9ПБ21-8п</t>
  </si>
  <si>
    <t>0.047</t>
  </si>
  <si>
    <t>9ПБ22-3п</t>
  </si>
  <si>
    <t>9ПБ25-3п</t>
  </si>
  <si>
    <t>0.056</t>
  </si>
  <si>
    <t>9ПБ25-8п</t>
  </si>
  <si>
    <t>9ПБ26-4п</t>
  </si>
  <si>
    <t>0.059</t>
  </si>
  <si>
    <t>9ПБ27-8п</t>
  </si>
  <si>
    <t>0.062</t>
  </si>
  <si>
    <t>9ПБ29-4п</t>
  </si>
  <si>
    <t>0.065</t>
  </si>
  <si>
    <t>9ПБ30-4п</t>
  </si>
  <si>
    <t>0.068</t>
  </si>
  <si>
    <t>10ПБ18-27п</t>
  </si>
  <si>
    <t>10ПБ21-27п</t>
  </si>
  <si>
    <t>0.098</t>
  </si>
  <si>
    <t>10ПБ25-27п</t>
  </si>
  <si>
    <t>0.117</t>
  </si>
  <si>
    <t>10ПБ25-37п</t>
  </si>
  <si>
    <t>10ПБ27-27п</t>
  </si>
  <si>
    <t>0.129</t>
  </si>
  <si>
    <t>10ПБ27-37п</t>
  </si>
  <si>
    <t>10ПБ27-27ап</t>
  </si>
  <si>
    <t>7ПФ42-10</t>
  </si>
  <si>
    <t>ИБУ32-1м</t>
  </si>
  <si>
    <t>0.152</t>
  </si>
  <si>
    <t>ФЛ 28-24-1</t>
  </si>
  <si>
    <t>ФЛ 28-24-2</t>
  </si>
  <si>
    <t>ФЛ 28-24-3</t>
  </si>
  <si>
    <t>ФЛ 28-24-4</t>
  </si>
  <si>
    <t>УТВЕРЖДАЮ</t>
  </si>
  <si>
    <t>Генеральный директор</t>
  </si>
  <si>
    <t>ОАО "Фирма ЖБИ-6"</t>
  </si>
  <si>
    <t xml:space="preserve"> 5550*1485*400</t>
  </si>
  <si>
    <t>5050*1485*400</t>
  </si>
  <si>
    <t>5550*740*400</t>
  </si>
  <si>
    <t>5050*740*400</t>
  </si>
  <si>
    <t>6280*1190*220</t>
  </si>
  <si>
    <t>7180*1480*220</t>
  </si>
  <si>
    <t>5450*935*400</t>
  </si>
  <si>
    <t>5950*1485*400</t>
  </si>
  <si>
    <t>5970*1485*300</t>
  </si>
  <si>
    <t>2200*1900*220/320</t>
  </si>
  <si>
    <t>4300*1270*220/380</t>
  </si>
  <si>
    <t>11960*1390*200</t>
  </si>
  <si>
    <t>17960*1640*280</t>
  </si>
  <si>
    <r>
      <t xml:space="preserve">ПП 13-5т </t>
    </r>
    <r>
      <rPr>
        <sz val="8"/>
        <rFont val="Times New Roman"/>
        <family val="1"/>
      </rPr>
      <t>(1290*470/290*70/90)</t>
    </r>
  </si>
  <si>
    <r>
      <t xml:space="preserve">ПП 13-6т </t>
    </r>
    <r>
      <rPr>
        <sz val="8"/>
        <rFont val="Times New Roman"/>
        <family val="1"/>
      </rPr>
      <t>(1290*600/420*70/90)</t>
    </r>
  </si>
  <si>
    <r>
      <t xml:space="preserve">Плита тротуарная </t>
    </r>
    <r>
      <rPr>
        <b/>
        <sz val="10"/>
        <rFont val="Times New Roman"/>
        <family val="1"/>
      </rPr>
      <t>(750*750*80)</t>
    </r>
  </si>
  <si>
    <r>
      <t xml:space="preserve">Блоки подкрановых путей </t>
    </r>
    <r>
      <rPr>
        <b/>
        <sz val="10"/>
        <rFont val="Times New Roman"/>
        <family val="1"/>
      </rPr>
      <t>(2400*1100*350)</t>
    </r>
  </si>
  <si>
    <t>800/500*1180*300</t>
  </si>
  <si>
    <t>1000/500*1180*300</t>
  </si>
  <si>
    <t>1000/500*2380*300</t>
  </si>
  <si>
    <t>1200/500*780*300</t>
  </si>
  <si>
    <t>1200/500*1180*300</t>
  </si>
  <si>
    <t>1200/500*2380*300</t>
  </si>
  <si>
    <t>1400/600*2380*300</t>
  </si>
  <si>
    <t>1400/600*1180*300</t>
  </si>
  <si>
    <t>1400/600*780*300</t>
  </si>
  <si>
    <t>1600/600*2380*300</t>
  </si>
  <si>
    <t>1600/600*1180*300</t>
  </si>
  <si>
    <t>1600/600*780*300</t>
  </si>
  <si>
    <t>2000/600*2380*500</t>
  </si>
  <si>
    <t>2000/600*1180*500</t>
  </si>
  <si>
    <t>2000/600*780*500</t>
  </si>
  <si>
    <t>2400/600*1180*500</t>
  </si>
  <si>
    <t>2400/600*2380*500</t>
  </si>
  <si>
    <t>2800/800*2380*500</t>
  </si>
  <si>
    <t>2800/800*1180*500</t>
  </si>
  <si>
    <t>3200/800*1180*500</t>
  </si>
  <si>
    <t>2 ЛП 22-18в-4к</t>
  </si>
  <si>
    <t>10ПБ21-27ап</t>
  </si>
  <si>
    <t>10ПБ25-27ап</t>
  </si>
  <si>
    <t xml:space="preserve"> </t>
  </si>
  <si>
    <t>Блоки вентиляционные железобетонные р.ч. СК.76.01.08КЖИ</t>
  </si>
  <si>
    <t>В 28.9.35 (2790*860*350)</t>
  </si>
  <si>
    <t>В 30.9.35 (2990*860*350)</t>
  </si>
  <si>
    <t>В 33.9.35 (3290*860*350)</t>
  </si>
  <si>
    <t>С 110-30-12</t>
  </si>
  <si>
    <t>2П1-1АIIIв</t>
  </si>
  <si>
    <t>2П1-2АIIIв</t>
  </si>
  <si>
    <t>2П1-3AIIIв</t>
  </si>
  <si>
    <t>2П1-4АIIIв</t>
  </si>
  <si>
    <t>2П1-5АIIIв</t>
  </si>
  <si>
    <t>2П1-6АIIIв</t>
  </si>
  <si>
    <t>ЛС 14 / 14-1</t>
  </si>
  <si>
    <t>ЛС 11 / 11-1</t>
  </si>
  <si>
    <t>ЛС 12 / 12-1</t>
  </si>
  <si>
    <t>ЛС 15 / 15-1</t>
  </si>
  <si>
    <t>ЛС 17 / 17-1</t>
  </si>
  <si>
    <t>ЛС 23 / 23-1</t>
  </si>
  <si>
    <t>ПБ 33-5к</t>
  </si>
  <si>
    <t>ПБ 36-5ку</t>
  </si>
  <si>
    <t>ПБ 36-6к</t>
  </si>
  <si>
    <t>ПБ 36-5к</t>
  </si>
  <si>
    <t>Л 6а-5</t>
  </si>
  <si>
    <t>Л 6а-8</t>
  </si>
  <si>
    <t>Л 6а-12</t>
  </si>
  <si>
    <t>Л 11а-5</t>
  </si>
  <si>
    <t>Л 11а-8</t>
  </si>
  <si>
    <t>Л 11а-11</t>
  </si>
  <si>
    <t>Объём  (м3)</t>
  </si>
  <si>
    <t>П1БА</t>
  </si>
  <si>
    <t>П2БА</t>
  </si>
  <si>
    <t>П3БА</t>
  </si>
  <si>
    <t>П4БА</t>
  </si>
  <si>
    <t>П5БА</t>
  </si>
  <si>
    <t>П6БА</t>
  </si>
  <si>
    <t>П7БА</t>
  </si>
  <si>
    <t>Столбик реперный</t>
  </si>
  <si>
    <t>СРБ-190</t>
  </si>
  <si>
    <t>Столбик ограждения</t>
  </si>
  <si>
    <t>СТ-1</t>
  </si>
  <si>
    <t>Опорно-анкерные плиты</t>
  </si>
  <si>
    <t>П-3и</t>
  </si>
  <si>
    <t>П-4</t>
  </si>
  <si>
    <t>КС 10-3</t>
  </si>
  <si>
    <t>КС 15-6</t>
  </si>
  <si>
    <t>КС 20-6</t>
  </si>
  <si>
    <t>КС 7.3</t>
  </si>
  <si>
    <t>КС 7.9</t>
  </si>
  <si>
    <t>КО 6</t>
  </si>
  <si>
    <t>С 60-35-6</t>
  </si>
  <si>
    <t>С 70-35-8</t>
  </si>
  <si>
    <t>С 70-35-9</t>
  </si>
  <si>
    <t>С 70-35-10</t>
  </si>
  <si>
    <t>С 80-35-8</t>
  </si>
  <si>
    <t>С 80-35-9</t>
  </si>
  <si>
    <t>С 80-35-10</t>
  </si>
  <si>
    <t>С 80-35-11</t>
  </si>
  <si>
    <t>С 90-35-8</t>
  </si>
  <si>
    <t>С 90-35-9</t>
  </si>
  <si>
    <t>С 90-35-10</t>
  </si>
  <si>
    <t>С 90-35-11</t>
  </si>
  <si>
    <t>С 90-35-12</t>
  </si>
  <si>
    <t>С 100-35-6</t>
  </si>
  <si>
    <t>С 100-35-8</t>
  </si>
  <si>
    <t>С 100-35-9</t>
  </si>
  <si>
    <t>С 100-35-10</t>
  </si>
  <si>
    <t>С 100-35-11</t>
  </si>
  <si>
    <t>С 100-35-12</t>
  </si>
  <si>
    <t>С 100-35-13</t>
  </si>
  <si>
    <t>С 110-35-8</t>
  </si>
  <si>
    <t>С 110-35-9</t>
  </si>
  <si>
    <t>С 110-35-10</t>
  </si>
  <si>
    <t>С 110-35-11</t>
  </si>
  <si>
    <t>С 110-35-12</t>
  </si>
  <si>
    <t>С 110-35-13</t>
  </si>
  <si>
    <t>С 120-35-8</t>
  </si>
  <si>
    <t>С 120-35-9</t>
  </si>
  <si>
    <t>С 120-35-10</t>
  </si>
  <si>
    <t>С 120-35-11</t>
  </si>
  <si>
    <t>С 120-35-12</t>
  </si>
  <si>
    <t>С 120-35-13</t>
  </si>
  <si>
    <t>С 130-35-8</t>
  </si>
  <si>
    <t>С 130-35-9</t>
  </si>
  <si>
    <t>С 130-35-10</t>
  </si>
  <si>
    <t>С 130-35-11</t>
  </si>
  <si>
    <t>С 140-35-9</t>
  </si>
  <si>
    <t>С 140-35-10</t>
  </si>
  <si>
    <t>С 140-35-11</t>
  </si>
  <si>
    <t>С 140-35-12</t>
  </si>
  <si>
    <t>С 140-35-13</t>
  </si>
  <si>
    <t>С 150-35-10</t>
  </si>
  <si>
    <t>С 150-35-11</t>
  </si>
  <si>
    <t>С 150-35-12</t>
  </si>
  <si>
    <t>С 150-35-13</t>
  </si>
  <si>
    <t>С 160-35-10</t>
  </si>
  <si>
    <t>С 160-35-11</t>
  </si>
  <si>
    <t>С 160-35-12</t>
  </si>
  <si>
    <t>С 160-35-13</t>
  </si>
  <si>
    <t>С 70-40-8</t>
  </si>
  <si>
    <t>С 70-40-9</t>
  </si>
  <si>
    <t>С 70-40-10</t>
  </si>
  <si>
    <t>С 70-40-11</t>
  </si>
  <si>
    <t>С 70-40-12</t>
  </si>
  <si>
    <t>С 80-40-8</t>
  </si>
  <si>
    <t>С 80-40-9</t>
  </si>
  <si>
    <t>С 80-40-10</t>
  </si>
  <si>
    <t>С 80-40-11</t>
  </si>
  <si>
    <t>С 80-40-12</t>
  </si>
  <si>
    <t>С 80-40-13</t>
  </si>
  <si>
    <t>С 90-40-8</t>
  </si>
  <si>
    <t>С 90-40-9</t>
  </si>
  <si>
    <t>С 90-40-10</t>
  </si>
  <si>
    <t>С 90-40-11</t>
  </si>
  <si>
    <t>С 90-40-12</t>
  </si>
  <si>
    <t>С 90-40-13</t>
  </si>
  <si>
    <t>С 100-40-6</t>
  </si>
  <si>
    <t>С 100-40-8</t>
  </si>
  <si>
    <t>С 100-40-9</t>
  </si>
  <si>
    <t>С 100-40-10</t>
  </si>
  <si>
    <t>С 100-40-11</t>
  </si>
  <si>
    <t>С 100-40-12</t>
  </si>
  <si>
    <t>С 100-40-13</t>
  </si>
  <si>
    <t>С 110-40-8</t>
  </si>
  <si>
    <t>С 110-40-9</t>
  </si>
  <si>
    <t>С 110-40-10</t>
  </si>
  <si>
    <t>С 110-40-11</t>
  </si>
  <si>
    <t>С 110-40-12</t>
  </si>
  <si>
    <t>С 110-40-13</t>
  </si>
  <si>
    <t>С 120-40-8</t>
  </si>
  <si>
    <t>С 120-40-9</t>
  </si>
  <si>
    <t>С 120-40-10</t>
  </si>
  <si>
    <t>С 120-40-11</t>
  </si>
  <si>
    <t>С 120-40-12</t>
  </si>
  <si>
    <t>С 120-40-13</t>
  </si>
  <si>
    <t>С 40-35(1-3)</t>
  </si>
  <si>
    <t>С 50-35(1-3)</t>
  </si>
  <si>
    <t>С 60-35(1-3)</t>
  </si>
  <si>
    <t>С 70-35(4-6)</t>
  </si>
  <si>
    <t>С 80-35(5-6)</t>
  </si>
  <si>
    <t>С 90-35 (5-6)</t>
  </si>
  <si>
    <t>С 40-40(1-2)</t>
  </si>
  <si>
    <t>С 40-40(5-6)</t>
  </si>
  <si>
    <t>С 50-40(1-2)</t>
  </si>
  <si>
    <t>С 50-40(5-6)</t>
  </si>
  <si>
    <t>С 60-40(1-2)</t>
  </si>
  <si>
    <t>С 60-40(5-6)</t>
  </si>
  <si>
    <t>С 60-40(7-8)</t>
  </si>
  <si>
    <t>С 70-40(5-6)</t>
  </si>
  <si>
    <t>С 80-40(5-6)</t>
  </si>
  <si>
    <t>С 90-40(5-6)</t>
  </si>
  <si>
    <t>ОП 5</t>
  </si>
  <si>
    <t>ОП 4</t>
  </si>
  <si>
    <t>ОП 6</t>
  </si>
  <si>
    <t>ОП 7</t>
  </si>
  <si>
    <t>ОП 8</t>
  </si>
  <si>
    <t>ОП 9</t>
  </si>
  <si>
    <t>П 6д-15</t>
  </si>
  <si>
    <t>П 8д-11</t>
  </si>
  <si>
    <t>П 11-8</t>
  </si>
  <si>
    <t>П 15-8</t>
  </si>
  <si>
    <t>ЛС 9.17-1</t>
  </si>
  <si>
    <t>ЛС 11.17-1</t>
  </si>
  <si>
    <t>ЛС 12.17-1</t>
  </si>
  <si>
    <t>П 60-10-40</t>
  </si>
  <si>
    <t>ФЛ 16-24-1</t>
  </si>
  <si>
    <t>1П30-18-10</t>
  </si>
  <si>
    <t>Л-1</t>
  </si>
  <si>
    <t>Л-2</t>
  </si>
  <si>
    <t>Л-1а</t>
  </si>
  <si>
    <t>2200*1300*220/320</t>
  </si>
  <si>
    <t>2500*1300*220/320</t>
  </si>
  <si>
    <t>2 ЛП 25.12-4к</t>
  </si>
  <si>
    <t>ФБ 6-28</t>
  </si>
  <si>
    <t>1180/2380/2580/3980*600*600</t>
  </si>
  <si>
    <t>2380*300/400/500/600*580</t>
  </si>
  <si>
    <t>880*300/400/500/600*580</t>
  </si>
  <si>
    <t>1180*300/400/500/600*580</t>
  </si>
  <si>
    <t>СТ-2</t>
  </si>
  <si>
    <t>2380*600,400*300; 1180*600,400*300; 900*600,400*300</t>
  </si>
  <si>
    <t>КС 10-6</t>
  </si>
  <si>
    <t>Составила:</t>
  </si>
  <si>
    <t xml:space="preserve">Составила: </t>
  </si>
  <si>
    <t>800/500*2380*300</t>
  </si>
  <si>
    <t>1000/500*780*300</t>
  </si>
  <si>
    <t>Л 2а-8</t>
  </si>
  <si>
    <t>Л 2а-15</t>
  </si>
  <si>
    <t>Л 5а-8</t>
  </si>
  <si>
    <t>Л 5а-15</t>
  </si>
  <si>
    <t>ПБ 33-6к</t>
  </si>
  <si>
    <t>СВ 110-3,5IV</t>
  </si>
  <si>
    <t xml:space="preserve">Объём </t>
  </si>
  <si>
    <t>СВ 110-5IV</t>
  </si>
  <si>
    <t>СВ 110-5</t>
  </si>
  <si>
    <t>СВ 105-3,5IV</t>
  </si>
  <si>
    <t>СВ 105-5IV</t>
  </si>
  <si>
    <t>Объём</t>
  </si>
  <si>
    <t>2БФ60-4</t>
  </si>
  <si>
    <t>2БФ 60-1</t>
  </si>
  <si>
    <t>2БФ 60-2</t>
  </si>
  <si>
    <t>2БФ 60-3</t>
  </si>
  <si>
    <t>2БФ 60-5</t>
  </si>
  <si>
    <t>2БФ 60-6</t>
  </si>
  <si>
    <t>2БФ 55-1</t>
  </si>
  <si>
    <t>2БФ 55-2</t>
  </si>
  <si>
    <t>2БФ 55-3</t>
  </si>
  <si>
    <t>2БФ 55-4</t>
  </si>
  <si>
    <t>2БФ 55-5</t>
  </si>
  <si>
    <t>2БФ 51-1</t>
  </si>
  <si>
    <t>2БФ 51-2</t>
  </si>
  <si>
    <t>2БФ 51-3</t>
  </si>
  <si>
    <t>2БФ 51-4</t>
  </si>
  <si>
    <t>2БФ 51-5</t>
  </si>
  <si>
    <t>2БФ 51-6</t>
  </si>
  <si>
    <t>2БФ 45-1</t>
  </si>
  <si>
    <t>2БФ 45-2</t>
  </si>
  <si>
    <t>2БФ 45-3</t>
  </si>
  <si>
    <t>2БФ 45-4</t>
  </si>
  <si>
    <t>2БФ 45-5</t>
  </si>
  <si>
    <t>2 БФ 40-1</t>
  </si>
  <si>
    <t>2 БФ 40-2</t>
  </si>
  <si>
    <t>2 БФ 40-3</t>
  </si>
  <si>
    <t>2 БФ 40-4</t>
  </si>
  <si>
    <t>2 БФ 40-5</t>
  </si>
  <si>
    <t>2БФ 30</t>
  </si>
  <si>
    <t>2БФ 24</t>
  </si>
  <si>
    <t>2БФ 60-1АIIIв</t>
  </si>
  <si>
    <t>2БФ 60-2АIIIв</t>
  </si>
  <si>
    <t>2БФ 60-3АIIIв</t>
  </si>
  <si>
    <t>2БФ 60-4АIIIв</t>
  </si>
  <si>
    <t>2БФ 60-5АIIIв</t>
  </si>
  <si>
    <t>2БФ 55-1АIIIв</t>
  </si>
  <si>
    <t>2БФ 55-2АIIIв</t>
  </si>
  <si>
    <t>2БФ 55-3АIIIв</t>
  </si>
  <si>
    <t>2БФ 55-4АIIIв</t>
  </si>
  <si>
    <t>2 БФ 51-1АIIIв</t>
  </si>
  <si>
    <t>2 БФ 51-2АIIIв</t>
  </si>
  <si>
    <t>2 БФ 51-3АIIIв</t>
  </si>
  <si>
    <t>2 БФ 51-4АIIIв</t>
  </si>
  <si>
    <t>2 БФ 51-5АIIIв</t>
  </si>
  <si>
    <t>2БФ 45-6</t>
  </si>
  <si>
    <t>600/500*1180*300 (ширина, длина, высота )</t>
  </si>
  <si>
    <t xml:space="preserve">ФБС 12-6-6А </t>
  </si>
  <si>
    <t>ФБС 24-4-6А</t>
  </si>
  <si>
    <t>П 1-5а</t>
  </si>
  <si>
    <t>П 1-8</t>
  </si>
  <si>
    <t>П 1-8а</t>
  </si>
  <si>
    <t>П 1-15б</t>
  </si>
  <si>
    <t>П 2-15</t>
  </si>
  <si>
    <t>П 2-15а</t>
  </si>
  <si>
    <t>П 2-15б</t>
  </si>
  <si>
    <t>П 3-5а</t>
  </si>
  <si>
    <t>П 3-8</t>
  </si>
  <si>
    <t>П 3-8а</t>
  </si>
  <si>
    <t>П 3-15б</t>
  </si>
  <si>
    <t>П 4-15а</t>
  </si>
  <si>
    <t>П 4-15б</t>
  </si>
  <si>
    <t>П 5-5а</t>
  </si>
  <si>
    <t>П 5-8а</t>
  </si>
  <si>
    <t>П 5-8б</t>
  </si>
  <si>
    <t>П 5д-5</t>
  </si>
  <si>
    <t>П 5д-5а</t>
  </si>
  <si>
    <t>П 5д-8а</t>
  </si>
  <si>
    <t>П 5д-8б</t>
  </si>
  <si>
    <t>П 6-15а</t>
  </si>
  <si>
    <t>П 6-15б</t>
  </si>
  <si>
    <t>П 6д-15а</t>
  </si>
  <si>
    <t>П 7-3</t>
  </si>
  <si>
    <t>П 7-3а</t>
  </si>
  <si>
    <t>П 7-5</t>
  </si>
  <si>
    <t>П 7-5а</t>
  </si>
  <si>
    <t>П 7-5б</t>
  </si>
  <si>
    <t>П 7д-3а</t>
  </si>
  <si>
    <t>П 7д-5б</t>
  </si>
  <si>
    <t>П 8-8а</t>
  </si>
  <si>
    <t>П 8-11а</t>
  </si>
  <si>
    <t>П 8д-8а</t>
  </si>
  <si>
    <t>П 8д-11а</t>
  </si>
  <si>
    <t>П 9-15а</t>
  </si>
  <si>
    <t>П 9-15б</t>
  </si>
  <si>
    <t>П 10-3</t>
  </si>
  <si>
    <t>П 10-3а</t>
  </si>
  <si>
    <t>П 10-5</t>
  </si>
  <si>
    <t>П 10-5а</t>
  </si>
  <si>
    <t>П 10-5б</t>
  </si>
  <si>
    <t>П 10д-3а</t>
  </si>
  <si>
    <t>П 10д-5</t>
  </si>
  <si>
    <t>П 10д-5а</t>
  </si>
  <si>
    <t>П 10д-5б</t>
  </si>
  <si>
    <t>П 11-8а</t>
  </si>
  <si>
    <t>П 11д-8а</t>
  </si>
  <si>
    <t>П 12-12а</t>
  </si>
  <si>
    <t>П 12-15</t>
  </si>
  <si>
    <t>П 12-15а</t>
  </si>
  <si>
    <t>П 12д-12а</t>
  </si>
  <si>
    <t>П 12д-15а</t>
  </si>
  <si>
    <t>П 13-11б</t>
  </si>
  <si>
    <t>П 14-3</t>
  </si>
  <si>
    <t>П 14-3а</t>
  </si>
  <si>
    <t>П 14-3б</t>
  </si>
  <si>
    <t>П 14д-3а</t>
  </si>
  <si>
    <t>П 14д-3б</t>
  </si>
  <si>
    <t>П 15-5а</t>
  </si>
  <si>
    <t>П 15-8а</t>
  </si>
  <si>
    <t>П 15-8б</t>
  </si>
  <si>
    <t>П 15д-5а</t>
  </si>
  <si>
    <t>П 15д-8б</t>
  </si>
  <si>
    <t>П 16-15</t>
  </si>
  <si>
    <t>П 16-15а</t>
  </si>
  <si>
    <t>П 17-3</t>
  </si>
  <si>
    <t>П 17-3а</t>
  </si>
  <si>
    <t>П 17-3б</t>
  </si>
  <si>
    <t>П 17д-3а</t>
  </si>
  <si>
    <t>П 17д-3б</t>
  </si>
  <si>
    <t>П 18-5</t>
  </si>
  <si>
    <t>П 18-5а</t>
  </si>
  <si>
    <t>П 18-8а</t>
  </si>
  <si>
    <t>П 18-8б</t>
  </si>
  <si>
    <t>П 18д-5</t>
  </si>
  <si>
    <t>П 18д-5а</t>
  </si>
  <si>
    <t>П 18д-8а</t>
  </si>
  <si>
    <t>П 18д-8б</t>
  </si>
  <si>
    <t>П 19-11</t>
  </si>
  <si>
    <t>П 19-11а</t>
  </si>
  <si>
    <t>П 19-15</t>
  </si>
  <si>
    <t>П 19-15а</t>
  </si>
  <si>
    <t>П 19д-11</t>
  </si>
  <si>
    <t>П 19д-11а</t>
  </si>
  <si>
    <t>П 19д-15</t>
  </si>
  <si>
    <t>П 19д-15а</t>
  </si>
  <si>
    <t>П 20-3</t>
  </si>
  <si>
    <t>П 20-3а</t>
  </si>
  <si>
    <t>П 20-3б</t>
  </si>
  <si>
    <t>П 20д-3а</t>
  </si>
  <si>
    <t>П 20д-3б</t>
  </si>
  <si>
    <t>П 21-5</t>
  </si>
  <si>
    <t>П 21-5а</t>
  </si>
  <si>
    <t>П 21-5б</t>
  </si>
  <si>
    <t>П 21-8а</t>
  </si>
  <si>
    <t>П 21д-5а</t>
  </si>
  <si>
    <t>П 21д-5б</t>
  </si>
  <si>
    <t>П 21д-8а</t>
  </si>
  <si>
    <t>П 22-12а</t>
  </si>
  <si>
    <t>П 22-15</t>
  </si>
  <si>
    <t>П 22-15а</t>
  </si>
  <si>
    <t>П 22д-12</t>
  </si>
  <si>
    <t>П 22д-12а</t>
  </si>
  <si>
    <t>П 22д-15</t>
  </si>
  <si>
    <t>П 22д-15а</t>
  </si>
  <si>
    <t>П 23-3</t>
  </si>
  <si>
    <t>П 23-3а</t>
  </si>
  <si>
    <t>П 23-3б</t>
  </si>
  <si>
    <t>П 23д-3а</t>
  </si>
  <si>
    <t>П 23д-3б</t>
  </si>
  <si>
    <t>П 24-5</t>
  </si>
  <si>
    <t>П 24-5а</t>
  </si>
  <si>
    <t>П 24-5б</t>
  </si>
  <si>
    <t>П 24-8</t>
  </si>
  <si>
    <t>П 24-8а</t>
  </si>
  <si>
    <t>П 24д-5</t>
  </si>
  <si>
    <t>П 24д-5а</t>
  </si>
  <si>
    <t>П 24д-5б</t>
  </si>
  <si>
    <t>П 24д-8</t>
  </si>
  <si>
    <t>П 24д-8а</t>
  </si>
  <si>
    <t>П 25-12</t>
  </si>
  <si>
    <t>П 25-12а</t>
  </si>
  <si>
    <t>П 25-15</t>
  </si>
  <si>
    <t>П 25д-12</t>
  </si>
  <si>
    <t>П 25д-12а</t>
  </si>
  <si>
    <t>П 25д-15</t>
  </si>
  <si>
    <t>П 25д-15а</t>
  </si>
  <si>
    <t>П 26-3</t>
  </si>
  <si>
    <t>П 26-3а</t>
  </si>
  <si>
    <t>П 26-3б</t>
  </si>
  <si>
    <t>П 26-5</t>
  </si>
  <si>
    <t>П 26-5а</t>
  </si>
  <si>
    <t>П 26д-3</t>
  </si>
  <si>
    <t>П 26д-3а</t>
  </si>
  <si>
    <t>П 26д-3б</t>
  </si>
  <si>
    <t>П 26д-5</t>
  </si>
  <si>
    <t>П 26д-5а</t>
  </si>
  <si>
    <t>П 27-8а</t>
  </si>
  <si>
    <t>П 27д-8</t>
  </si>
  <si>
    <t>П 27д-8а</t>
  </si>
  <si>
    <t>П 28-12</t>
  </si>
  <si>
    <t>П 28-12а</t>
  </si>
  <si>
    <t>П 28-15а</t>
  </si>
  <si>
    <t>П 28д12</t>
  </si>
  <si>
    <t>П 28д-12а</t>
  </si>
  <si>
    <t>П 28д-15</t>
  </si>
  <si>
    <t>П 28д-15а</t>
  </si>
  <si>
    <t>ПТ 75.90.10-1,5</t>
  </si>
  <si>
    <t>ПТ 75.90.10-3</t>
  </si>
  <si>
    <t>ПТ 75.90.10-6</t>
  </si>
  <si>
    <t>ПТ 75.90.10-15</t>
  </si>
  <si>
    <t>ПТ 75.120.12-1,5</t>
  </si>
  <si>
    <t>ПТ 75.120.12-3</t>
  </si>
  <si>
    <t>ПТ 75.120.12-9</t>
  </si>
  <si>
    <t>ПТ 75.120.12-12</t>
  </si>
  <si>
    <t>ПТ 75.120.12-15</t>
  </si>
  <si>
    <t>ПТ 75.150.12-3</t>
  </si>
  <si>
    <t>ПТ 75.150.12-6</t>
  </si>
  <si>
    <t>ПТ 75.150.14-9</t>
  </si>
  <si>
    <t>ПТ 75.150.14-12</t>
  </si>
  <si>
    <t>ПТ 75.150.14-15</t>
  </si>
  <si>
    <t>ПТ 75.180.16-12</t>
  </si>
  <si>
    <t>ПТ 75.180.20.15</t>
  </si>
  <si>
    <t>ПТ 75.180.14-1,5</t>
  </si>
  <si>
    <t>ПТ 75.180.14-3</t>
  </si>
  <si>
    <t>ПТ 75.180.14-6</t>
  </si>
  <si>
    <t>ПТ 75.180.14-9</t>
  </si>
  <si>
    <t>ПТ 75.210.14-3</t>
  </si>
  <si>
    <t>ПТ 75.210.14-6</t>
  </si>
  <si>
    <t>ПТ 75.240.14-1,5</t>
  </si>
  <si>
    <t>ПТ 75.240.14-3</t>
  </si>
  <si>
    <t>ПТ 75.240.14-6</t>
  </si>
  <si>
    <t>ПТ 75.210.16-9</t>
  </si>
  <si>
    <t>ПТ 75.210.20-12</t>
  </si>
  <si>
    <t>ПТ 75.210.20.15</t>
  </si>
  <si>
    <t>ПТ 75.240.20-9</t>
  </si>
  <si>
    <t>ПТ 75.240.25-12</t>
  </si>
  <si>
    <t>ПТ 75.240.25-15</t>
  </si>
  <si>
    <t>ПТ 75.300.16-1,5</t>
  </si>
  <si>
    <t>ПТ 75.300.16-3</t>
  </si>
  <si>
    <t>ПТ 75.300.20-6</t>
  </si>
  <si>
    <t>ПТ 75.300.25-9</t>
  </si>
  <si>
    <t>ПТ 75.300.25-12</t>
  </si>
  <si>
    <t>ПТ 75.300.25-15</t>
  </si>
  <si>
    <t>ПТ 300.90.10-1,5</t>
  </si>
  <si>
    <t>ПТ 300.90.10-3</t>
  </si>
  <si>
    <t>ПТ 300.90.10-6</t>
  </si>
  <si>
    <t>ПТ 300.90.10-9</t>
  </si>
  <si>
    <t>ПТ 300.90.10-15</t>
  </si>
  <si>
    <t>ПТ 300.120.12-1,5</t>
  </si>
  <si>
    <t>ПТ 300.120.12-3</t>
  </si>
  <si>
    <t>ПТ 300.120.12-6</t>
  </si>
  <si>
    <t>ПТ 300.120.12-9</t>
  </si>
  <si>
    <t>ПТ 300.120.12-12</t>
  </si>
  <si>
    <t>ПТ 300.120.12-15</t>
  </si>
  <si>
    <t>ПТ 300.150.12-1,5</t>
  </si>
  <si>
    <t>ПТ 300.150.12-3</t>
  </si>
  <si>
    <t>ПТ 300.150.12-6</t>
  </si>
  <si>
    <t>ПТ 300.150.14-12</t>
  </si>
  <si>
    <t>ПТ 300.150.14-15</t>
  </si>
  <si>
    <t>ПТ 300.180.14-1,5</t>
  </si>
  <si>
    <t>ПТ 300.180.14-3</t>
  </si>
  <si>
    <t>ПТ 300.180.14-6</t>
  </si>
  <si>
    <t>ПТ 300.180.14-9</t>
  </si>
  <si>
    <t>ПТ 300.180.16-12</t>
  </si>
  <si>
    <t>ПТ 300.180.20-15</t>
  </si>
  <si>
    <t>ПТ 300.210.16-9</t>
  </si>
  <si>
    <t>ПТ 300.210.20-12</t>
  </si>
  <si>
    <t>ПТ 300.210.20-15</t>
  </si>
  <si>
    <t>ПТ 300.210.14-1,5</t>
  </si>
  <si>
    <t>ПТ 300.210.14-3</t>
  </si>
  <si>
    <t>ПТ 300.210.14-6</t>
  </si>
  <si>
    <t>ПТ 300.240.14-1,5</t>
  </si>
  <si>
    <t>ПТ 300.240.14-3</t>
  </si>
  <si>
    <t>ПТ 300.240.14-6</t>
  </si>
  <si>
    <t>ПТ 300.240.20-9</t>
  </si>
  <si>
    <t>ПТ 300.240.25-12</t>
  </si>
  <si>
    <t>ПТ 300.240.25-15</t>
  </si>
  <si>
    <t>ПТ 300.300.16-1,5</t>
  </si>
  <si>
    <t>ПТ 300.300.16-3</t>
  </si>
  <si>
    <t>ПТ 300.300.20-6</t>
  </si>
  <si>
    <t>ПТ 300.300.25-9</t>
  </si>
  <si>
    <t>ПТ 300.300.25-12</t>
  </si>
  <si>
    <t>ПТ 300.300.25-15</t>
  </si>
  <si>
    <t>3БФ 60-1</t>
  </si>
  <si>
    <t>3БФ 60-2</t>
  </si>
  <si>
    <t>3БФ 60-3</t>
  </si>
  <si>
    <t>3БФ 60-4</t>
  </si>
  <si>
    <t>3БФ 60-5</t>
  </si>
  <si>
    <t>3БФ 60-5/6</t>
  </si>
  <si>
    <t>3БФ 60-6</t>
  </si>
  <si>
    <t>3БФ 60-7</t>
  </si>
  <si>
    <t>3БФ 55-1</t>
  </si>
  <si>
    <t>3БФ 55-2</t>
  </si>
  <si>
    <t>3БФ 55-3</t>
  </si>
  <si>
    <t>3БФ 55-4</t>
  </si>
  <si>
    <t>3БФ 55-5</t>
  </si>
  <si>
    <t>3БФ 55-6</t>
  </si>
  <si>
    <t>3БФ 55-7</t>
  </si>
  <si>
    <t>3БФ 51-1</t>
  </si>
  <si>
    <t>3БФ 51-2</t>
  </si>
  <si>
    <t>3БФ 51-3</t>
  </si>
  <si>
    <t>3БФ 51-4</t>
  </si>
  <si>
    <t>3БФ 51-5</t>
  </si>
  <si>
    <t>3БФ 51-6</t>
  </si>
  <si>
    <t>3БФ 51-7</t>
  </si>
  <si>
    <t>3БФ 45-1</t>
  </si>
  <si>
    <t>3БФ 45-2</t>
  </si>
  <si>
    <t>3БФ 45-3</t>
  </si>
  <si>
    <t>3БФ 45-4</t>
  </si>
  <si>
    <t>3БФ 45-5</t>
  </si>
  <si>
    <t>3БФ 45-6</t>
  </si>
  <si>
    <t>3БФ 45-7</t>
  </si>
  <si>
    <t>3БФ 40-1</t>
  </si>
  <si>
    <t>3БФ 40-2</t>
  </si>
  <si>
    <t>3БФ 40-3</t>
  </si>
  <si>
    <t>3БФ 40-4</t>
  </si>
  <si>
    <t>3БФ 40-5</t>
  </si>
  <si>
    <t>3БФ30</t>
  </si>
  <si>
    <t>3БФ24</t>
  </si>
  <si>
    <t>3БФ60-1АIIIв</t>
  </si>
  <si>
    <t>3БФ60-2АIIIв</t>
  </si>
  <si>
    <t>3БФ60-3АIIIв</t>
  </si>
  <si>
    <t>3БФ60-4АIIIв</t>
  </si>
  <si>
    <t>3БФ60-5АIIIв</t>
  </si>
  <si>
    <t>3БФ55-1АIIIв</t>
  </si>
  <si>
    <t>3БФ55-2АIIIв</t>
  </si>
  <si>
    <t>3БФ55-3АIIIв</t>
  </si>
  <si>
    <t>3БФ55-4АIIIв</t>
  </si>
  <si>
    <t>3БФ55-5АIIIв</t>
  </si>
  <si>
    <t>3БФ51-1АIIIв</t>
  </si>
  <si>
    <t>3БФ51-2АIIIв</t>
  </si>
  <si>
    <t>3БФ51-3АIIIв</t>
  </si>
  <si>
    <t>3БФ51-4АIIIв</t>
  </si>
  <si>
    <t>3БФ51-5АIIIв</t>
  </si>
  <si>
    <t>Инженер-экономист</t>
  </si>
  <si>
    <t>Фундаментная балка серии 1.415-1 вып.1</t>
  </si>
  <si>
    <t>Лотки серии 3.006.1-8.87 "Волгоградгражданпроект"</t>
  </si>
  <si>
    <t>Балки фундаментные серии 1.015.1-1.95</t>
  </si>
  <si>
    <t>1 БФ 60-1</t>
  </si>
  <si>
    <t>1 БФ 60-2</t>
  </si>
  <si>
    <t>1 БФ 55-1</t>
  </si>
  <si>
    <t>1 БФ 55-2</t>
  </si>
  <si>
    <t>1 БФ 51-1</t>
  </si>
  <si>
    <t>1 БФ 51-2</t>
  </si>
  <si>
    <t>1 БФ 45-1</t>
  </si>
  <si>
    <t>1БФ 45-2</t>
  </si>
  <si>
    <t>1 БФ 40-1</t>
  </si>
  <si>
    <t>1 БФ 40-2</t>
  </si>
  <si>
    <t>1 БФ 30</t>
  </si>
  <si>
    <t>1 БФ 24</t>
  </si>
  <si>
    <t>4БФ 60-1</t>
  </si>
  <si>
    <t>4БФ 60-2</t>
  </si>
  <si>
    <t>4БФ 60-3</t>
  </si>
  <si>
    <t>4БФ 60-4</t>
  </si>
  <si>
    <t>4БФ 55-1</t>
  </si>
  <si>
    <t>4БФ 55-2</t>
  </si>
  <si>
    <t>4БФ 55-3</t>
  </si>
  <si>
    <t>4БФ 55-4</t>
  </si>
  <si>
    <t>4БФ 51-1</t>
  </si>
  <si>
    <t>4БФ 51-2</t>
  </si>
  <si>
    <t>4БФ 51-3</t>
  </si>
  <si>
    <t>4БФ 51-4</t>
  </si>
  <si>
    <t>4БФ 51-5</t>
  </si>
  <si>
    <t>4БФ 45-1</t>
  </si>
  <si>
    <t>4БФ 45-2</t>
  </si>
  <si>
    <t>4БФ 45-3</t>
  </si>
  <si>
    <t>4БФ 45-4</t>
  </si>
  <si>
    <t>4БФ 45-5</t>
  </si>
  <si>
    <t>4БФ 40-1</t>
  </si>
  <si>
    <t>4БФ 40-2</t>
  </si>
  <si>
    <t>4БФ 40-3</t>
  </si>
  <si>
    <t>4БФ 40-4</t>
  </si>
  <si>
    <t>4БФ 40-5</t>
  </si>
  <si>
    <t>4БФ 30</t>
  </si>
  <si>
    <t>4БФ 24</t>
  </si>
  <si>
    <t>Балка лестничной клетки</t>
  </si>
  <si>
    <t>БЛП-1</t>
  </si>
  <si>
    <t>Кольца колодцев</t>
  </si>
  <si>
    <r>
      <t xml:space="preserve">Плита сенажная </t>
    </r>
    <r>
      <rPr>
        <b/>
        <sz val="10"/>
        <rFont val="Times New Roman"/>
        <family val="1"/>
      </rPr>
      <t>(2955*1480*100)</t>
    </r>
  </si>
  <si>
    <t>Плита канальная</t>
  </si>
  <si>
    <t>Фундамент</t>
  </si>
  <si>
    <t>Ф1К</t>
  </si>
  <si>
    <t>1П3-1 АIIIвт-в</t>
  </si>
  <si>
    <t>1П3-2 АIIIвт-в</t>
  </si>
  <si>
    <t>1П3-3 АIIIвт-в</t>
  </si>
  <si>
    <t>1П3-4АIIIвт-в</t>
  </si>
  <si>
    <t>1П3-5АIIIвт-в</t>
  </si>
  <si>
    <t>1П3-6АIIIвт-в</t>
  </si>
  <si>
    <t>1П3-7АIIIвт-в</t>
  </si>
  <si>
    <t>1П4-1АIIIвт-в</t>
  </si>
  <si>
    <t>1П4-2АIIIвт-в</t>
  </si>
  <si>
    <t>1П4-3АIIIвт-в</t>
  </si>
  <si>
    <t>1П4-4АIIIвт-в</t>
  </si>
  <si>
    <t>1П4-5АIIIвт-в</t>
  </si>
  <si>
    <t>1П4-6АIIIвт-в</t>
  </si>
  <si>
    <t>1П4-7АIIIвт-в</t>
  </si>
  <si>
    <t>1П7-2АIIIт</t>
  </si>
  <si>
    <t>1П5-1АIIIвт-в</t>
  </si>
  <si>
    <t>1П5-2АIIIвт-в</t>
  </si>
  <si>
    <t>1П5-3АIIIвт-в</t>
  </si>
  <si>
    <t>1П5-4АIIIвт-в</t>
  </si>
  <si>
    <t>1П5-5АIIIвт-в</t>
  </si>
  <si>
    <t>1П5-6АIIIвт-в</t>
  </si>
  <si>
    <t>1П5-7АIIIвт-в</t>
  </si>
  <si>
    <t>2ПГ 6-5АIIIвт</t>
  </si>
  <si>
    <t>2ПГ 6-6АIIIвт</t>
  </si>
  <si>
    <t>2ПВ6-1АIIIвт-4</t>
  </si>
  <si>
    <t>2ПВ6-2АIIIвт-4</t>
  </si>
  <si>
    <t>2ПВ6-3АIIIвт-4</t>
  </si>
  <si>
    <t>2ПВ6-4АIIIвт-4</t>
  </si>
  <si>
    <t>2ПВ6-5АIIIвт-4</t>
  </si>
  <si>
    <t>2ПВ6-6АIIIвт-4</t>
  </si>
  <si>
    <t>2ПВ6-1АIIIвт-7</t>
  </si>
  <si>
    <t>2ПВ6-2АIIIвт-7</t>
  </si>
  <si>
    <t>2ПВ6-3АIIIвт-7</t>
  </si>
  <si>
    <t>2ПВ6-4АIIIвт-7</t>
  </si>
  <si>
    <t>2ПВ6-5АIIIвт-7</t>
  </si>
  <si>
    <t>2ПВ6-6АIIIвт-7</t>
  </si>
  <si>
    <t>2ПВ6-1АIIIвт-10</t>
  </si>
  <si>
    <t>2ПВ6-2АIIIвт-10</t>
  </si>
  <si>
    <t>2ПВ6-3АIIIвт-10</t>
  </si>
  <si>
    <t>2ПВ6-4АIIIвт-10</t>
  </si>
  <si>
    <t>2ПВ6-5АIIIвт-10</t>
  </si>
  <si>
    <t>2ПВ6-6АIIIвт-10</t>
  </si>
  <si>
    <t>4ПГ 6-1АIIIв</t>
  </si>
  <si>
    <t>4ПГ 6-2АIIIв</t>
  </si>
  <si>
    <t>4ПГ 6-3АIIIв</t>
  </si>
  <si>
    <t>4ПГ 6-4АIIIв</t>
  </si>
  <si>
    <t>4ПГ 6-5АIIIв</t>
  </si>
  <si>
    <t>4ПГ 6-6АIIIв</t>
  </si>
  <si>
    <t>4БФ 60-1АIIIв</t>
  </si>
  <si>
    <t>4БФ 60-2АIIIв</t>
  </si>
  <si>
    <t>4БФ 60-3АIIIв</t>
  </si>
  <si>
    <t>4БФ 60-4АIIIв</t>
  </si>
  <si>
    <t>4БФ 60-5АIIIв</t>
  </si>
  <si>
    <t>4БФ 55-1АIIIв</t>
  </si>
  <si>
    <t>4БФ 55-2АIIIв</t>
  </si>
  <si>
    <t>4БФ 55-3АIIIв</t>
  </si>
  <si>
    <t>4БФ 51-1АIIIв</t>
  </si>
  <si>
    <t>4БФ 51-2АIIIв</t>
  </si>
  <si>
    <t>4БФ 51-3АIIIв</t>
  </si>
  <si>
    <t>4БФ 51-4АIIIв</t>
  </si>
  <si>
    <t>4БФ 51-5АIIIв</t>
  </si>
  <si>
    <t>ФБС 24-3-6т</t>
  </si>
  <si>
    <t>ФБС 24-4-6т</t>
  </si>
  <si>
    <t>ФБС 24-5-6т</t>
  </si>
  <si>
    <t>ФБС 24-6-6т</t>
  </si>
  <si>
    <t>ФБС 5-5-5т</t>
  </si>
  <si>
    <t>ФБС 12-3-6т</t>
  </si>
  <si>
    <t>ФБС 12-4-6т</t>
  </si>
  <si>
    <t>ФБС 12-5-6т</t>
  </si>
  <si>
    <t>ФБС 12-6-6т</t>
  </si>
  <si>
    <t>ФБС 9-3-6т</t>
  </si>
  <si>
    <t>ФБС 9-4-6т</t>
  </si>
  <si>
    <t>ФБС 9-5-6т</t>
  </si>
  <si>
    <t>ФБС 9-6-6т</t>
  </si>
  <si>
    <t>ФБС 24-6-3т</t>
  </si>
  <si>
    <t>ФБС 12-6-3т</t>
  </si>
  <si>
    <t>ФБС 9-6-3т</t>
  </si>
  <si>
    <t>ФБС 24-4-3т</t>
  </si>
  <si>
    <t>ФБС 12-4-3т</t>
  </si>
  <si>
    <t>ФБС 9-4-3т</t>
  </si>
  <si>
    <t>ФБС 12-5-3т</t>
  </si>
  <si>
    <t>СВ 95-5</t>
  </si>
  <si>
    <t>7ПП12-3</t>
  </si>
  <si>
    <t>7ПП14-4</t>
  </si>
  <si>
    <t>8ПП17-5</t>
  </si>
  <si>
    <t>8ПП18-5</t>
  </si>
  <si>
    <t>8ПП21-6</t>
  </si>
  <si>
    <t>8ПП23-7</t>
  </si>
  <si>
    <t>8ПП25-8</t>
  </si>
  <si>
    <t>8ПП27-71</t>
  </si>
  <si>
    <t>9ПП17-6</t>
  </si>
  <si>
    <t>Сваи забивные железобетонные</t>
  </si>
  <si>
    <t>ПРГ 60-2,5-4т (4,0)</t>
  </si>
  <si>
    <t>ПРГ 60-2,5-4т (4,2)</t>
  </si>
  <si>
    <t>ПРГ 60-2,5-4т (4,5)</t>
  </si>
  <si>
    <t>ПРГ 60-2,5-4т (4,6)</t>
  </si>
  <si>
    <t>ПРГ 60-2,5-4т (4,8)</t>
  </si>
  <si>
    <t>ПРГ 60-2,5-4т (4,9)</t>
  </si>
  <si>
    <t>ПРГ 60-2,5-4т (5,0)</t>
  </si>
  <si>
    <t>ПРГ 60-2,5-4т (5,1)</t>
  </si>
  <si>
    <t>ПРГ 60-2,5-4т (5,2)</t>
  </si>
  <si>
    <t>ПРГ 60-2,5-4т (5,3)</t>
  </si>
  <si>
    <t>ПРГ 60-2,5-4т (5,4)</t>
  </si>
  <si>
    <t>ПРГ 60-2,5-4т (5,5)</t>
  </si>
  <si>
    <t>ПРГ 60-2,5-4т (5,7)</t>
  </si>
  <si>
    <t>ПРГ 60-2,5-4т (5,8)</t>
  </si>
  <si>
    <t>СВ 95-3,5</t>
  </si>
  <si>
    <t>СВ 105-3,5</t>
  </si>
  <si>
    <t>СВ 110-3,5</t>
  </si>
  <si>
    <t>СВ 105-5</t>
  </si>
  <si>
    <t>СВ 95-3,5Б</t>
  </si>
  <si>
    <t>СВ 95-5Б</t>
  </si>
  <si>
    <t>Л5д-8</t>
  </si>
  <si>
    <t>Л7д-8</t>
  </si>
  <si>
    <t>Л8д-8</t>
  </si>
  <si>
    <t>Л9д-8</t>
  </si>
  <si>
    <t>Л12д-8</t>
  </si>
  <si>
    <t>Л13д-8</t>
  </si>
  <si>
    <t>Лотки р.ч. ОАО "Фирма ЖБИ-6" на базе серии 3.006.1-2.87.1</t>
  </si>
  <si>
    <t>Л7а-8</t>
  </si>
  <si>
    <t>Л8а-8</t>
  </si>
  <si>
    <t>Л9а-8</t>
  </si>
  <si>
    <t>Л12а-8</t>
  </si>
  <si>
    <t>Л13а-8</t>
  </si>
  <si>
    <t>Лотки р.ч. ОАО "Фирма ЖБИ-6"</t>
  </si>
  <si>
    <t>8ПП21-71</t>
  </si>
  <si>
    <t>8ПП18-71</t>
  </si>
  <si>
    <t>8ПП14-71</t>
  </si>
  <si>
    <t>8ПП16-71</t>
  </si>
  <si>
    <t>5ПБ30-27п</t>
  </si>
  <si>
    <t>5ПБ36-20п</t>
  </si>
  <si>
    <t>П 16д-15</t>
  </si>
  <si>
    <t>П 16д-5а</t>
  </si>
  <si>
    <t>4ПВ 6-1АIIIв-4</t>
  </si>
  <si>
    <t>4ПВ 6-2АIIIв-4</t>
  </si>
  <si>
    <t>4ПВ 6-3АIIIв-4</t>
  </si>
  <si>
    <t>4ПВ 6-4АIIIв-4</t>
  </si>
  <si>
    <t>4ПВ 6-5АIIIв-4</t>
  </si>
  <si>
    <t>4ПВ 6-6АIIIв-4</t>
  </si>
  <si>
    <t>4ПВ 6-1АIIIв-7</t>
  </si>
  <si>
    <t>4ПВ 6-2АIIIв-7</t>
  </si>
  <si>
    <t>4ПВ 6-3АIIIв-7</t>
  </si>
  <si>
    <t>4ПВ 6-4АIIIв-7</t>
  </si>
  <si>
    <t>4ПВ 6-5АIIIв-7</t>
  </si>
  <si>
    <t>4ПВ 6-6АIIIв-7</t>
  </si>
  <si>
    <t>4ПВ 6-1АIIIв-10</t>
  </si>
  <si>
    <t>4ПВ 6-2АIIIв-10</t>
  </si>
  <si>
    <t>4ПВ 6-3АIIIв-10</t>
  </si>
  <si>
    <t>4ПВ 6-4АIIIв-10</t>
  </si>
  <si>
    <t>4ПВ 6-5АIIIв-10</t>
  </si>
  <si>
    <t>4ПВ 6-6АIIIв-10</t>
  </si>
  <si>
    <t>2П1-1АIIIв-1</t>
  </si>
  <si>
    <t>2П1-2АIIIв-1</t>
  </si>
  <si>
    <t>2П1-3AIIIв-1</t>
  </si>
  <si>
    <t>2П1-4АIIIв-1</t>
  </si>
  <si>
    <t>2П1-5АIIIв-1</t>
  </si>
  <si>
    <t>2П1-6АIIIв-1</t>
  </si>
  <si>
    <t>2П1-1АIIIв-2</t>
  </si>
  <si>
    <t>2П1-2АIIIв-2</t>
  </si>
  <si>
    <t>2П1-3AIIIв-2</t>
  </si>
  <si>
    <t>2П1-4АIIIв-2</t>
  </si>
  <si>
    <t>2П1-5АIIIв-2</t>
  </si>
  <si>
    <t>2П1-6АIIIв-2</t>
  </si>
  <si>
    <t>2П1-1АIIIв-3</t>
  </si>
  <si>
    <t>2П1-2АIIIв-3</t>
  </si>
  <si>
    <t>2П1-3AIIIв-3</t>
  </si>
  <si>
    <t>2П1-4АIIIв-3</t>
  </si>
  <si>
    <t>2П1-5АIIIв-3</t>
  </si>
  <si>
    <t>2П1-6АIIIв-3</t>
  </si>
  <si>
    <t>2П1-1АIIIв-4</t>
  </si>
  <si>
    <t>2П1-2АIIIв-4</t>
  </si>
  <si>
    <t>2П1-3AIIIв-4</t>
  </si>
  <si>
    <t>2П1-4АIIIв-4</t>
  </si>
  <si>
    <t>2П1-5АIIIв-4</t>
  </si>
  <si>
    <t>2П1-6АIIIв-4</t>
  </si>
  <si>
    <t>2П1-1АIIIв-5</t>
  </si>
  <si>
    <t>2П1-2АIIIв-5</t>
  </si>
  <si>
    <t>2П1-3AIIIв-5</t>
  </si>
  <si>
    <t>2П1-4АIIIв-5</t>
  </si>
  <si>
    <t>2П1-5АIIIв-5</t>
  </si>
  <si>
    <t>2П1-6АIIIв-5</t>
  </si>
  <si>
    <t>2П1-1АIIIв-6</t>
  </si>
  <si>
    <t>2П1-2АIIIв-6</t>
  </si>
  <si>
    <t>2П1-3AIIIв-6</t>
  </si>
  <si>
    <t>2П1-4АIIIв-6</t>
  </si>
  <si>
    <t>2П1-5АIIIв-6</t>
  </si>
  <si>
    <t>2П1-6АIIIв-6</t>
  </si>
  <si>
    <t xml:space="preserve">ПРГ 28-1,3-4т </t>
  </si>
  <si>
    <t xml:space="preserve">ПРГ 32-1,4-4т </t>
  </si>
  <si>
    <t xml:space="preserve">ПРГ 36-1,4-4т </t>
  </si>
  <si>
    <t xml:space="preserve">ПРГ 60-2,5-4т </t>
  </si>
  <si>
    <t xml:space="preserve">ПР 45-4-4-3 </t>
  </si>
  <si>
    <t xml:space="preserve">ПР 45-4-4-7 </t>
  </si>
  <si>
    <t>ИПЛ 63-12</t>
  </si>
  <si>
    <t>ИПЛ 51-12</t>
  </si>
  <si>
    <t xml:space="preserve">ИПЛ 39-12 </t>
  </si>
  <si>
    <t>ИПЛ 30-12</t>
  </si>
  <si>
    <t>ПРГ 60-2,5-4т (4,1)</t>
  </si>
  <si>
    <t>ПРГ 60-2,5-4т (4,3)</t>
  </si>
  <si>
    <t>ПРГ 60-2,5-4т (4,4)</t>
  </si>
  <si>
    <t>ПРГ 60-2,5-4т (4,7)</t>
  </si>
  <si>
    <t>ПРГ 60-2,5-4т (5,6)</t>
  </si>
  <si>
    <t>ПРГ 60-2,5-4т (5,9)</t>
  </si>
  <si>
    <t>ОП 4-4т</t>
  </si>
  <si>
    <t>ОП 5-4т</t>
  </si>
  <si>
    <t>ОП 5-2т</t>
  </si>
  <si>
    <t>ОП 6-2т</t>
  </si>
  <si>
    <t>ОП 6-4т</t>
  </si>
  <si>
    <t>П 25-15а</t>
  </si>
  <si>
    <t>ПТ 12,5-11.9</t>
  </si>
  <si>
    <t>ПТ 12,5-8.6</t>
  </si>
  <si>
    <t>ПТ 8-16.14</t>
  </si>
  <si>
    <t>ПТ 12,5-13.13</t>
  </si>
  <si>
    <t>ПТ 8-11.9</t>
  </si>
  <si>
    <t>ПТ 8-13.13</t>
  </si>
  <si>
    <t>ПТ 12,5-16.14</t>
  </si>
  <si>
    <t>серия 3.006.1-8 выпуск 3-1</t>
  </si>
  <si>
    <t>ПТ 300.150.14-9</t>
  </si>
  <si>
    <t>С 130-35-12</t>
  </si>
  <si>
    <t>С 130-35-13</t>
  </si>
  <si>
    <t>С 130-40-9</t>
  </si>
  <si>
    <t>С 130-40-10</t>
  </si>
  <si>
    <t>С 130-40-11</t>
  </si>
  <si>
    <t>С 130-40-12</t>
  </si>
  <si>
    <t>С 130-40-13</t>
  </si>
  <si>
    <t>С 140-40-9</t>
  </si>
  <si>
    <t>С 140-40-10</t>
  </si>
  <si>
    <t>С 140-40-11</t>
  </si>
  <si>
    <t>С 140-40-12</t>
  </si>
  <si>
    <t>С 140-40-13</t>
  </si>
  <si>
    <t>С 150-40-11</t>
  </si>
  <si>
    <t>С 150-40-10</t>
  </si>
  <si>
    <t>С 150-40-13</t>
  </si>
  <si>
    <t>С 150-40-12</t>
  </si>
  <si>
    <t>5ПБ31-27п</t>
  </si>
  <si>
    <t>5ПБ34-20п</t>
  </si>
  <si>
    <t xml:space="preserve">Дорожная плита </t>
  </si>
  <si>
    <t>ПДН АтV</t>
  </si>
  <si>
    <t>С 160-40-11</t>
  </si>
  <si>
    <t>С 160-40-12</t>
  </si>
  <si>
    <t>С 160-40-13</t>
  </si>
  <si>
    <t>Балки решетчатые стропильные (на III классе металла)</t>
  </si>
  <si>
    <t>2 БДР 12-5АIIIв-в</t>
  </si>
  <si>
    <t>2 БДР 12-6 АIIIв-в</t>
  </si>
  <si>
    <t>2 БДР 12-7 АIIIв-в</t>
  </si>
  <si>
    <t>2 БДР 12-8 АIIIв-в</t>
  </si>
  <si>
    <t>3 БДР 18-4 АIIIв-в</t>
  </si>
  <si>
    <t>3 БДР 18-5 АIIIв-в</t>
  </si>
  <si>
    <t>3 БДР 18-6 АIIIв-в</t>
  </si>
  <si>
    <t>3 БДР 18-7 АIIIв-в</t>
  </si>
  <si>
    <t>Составила:     Инженер-экономист                             Кимбор Л.В.</t>
  </si>
  <si>
    <t>В.С.Крахмалёв</t>
  </si>
  <si>
    <t>В.С.Крахмалев</t>
  </si>
  <si>
    <t>Инженер-экономист                       Кимбор Л.В.</t>
  </si>
  <si>
    <t>Инженер-экономист                          Кимбор Л.В</t>
  </si>
  <si>
    <t>Крахмалев В.С.</t>
  </si>
  <si>
    <t>Инженер-экономист                        Кимбор Л.В.</t>
  </si>
  <si>
    <t>Инженер-экономист                  Кимбор Л.В.</t>
  </si>
  <si>
    <t>В.С. Крахмалев</t>
  </si>
  <si>
    <t>Инженер-экономист                                  Кимбор Л.В.</t>
  </si>
  <si>
    <t>Кимбор Л.В</t>
  </si>
  <si>
    <t>Инженер-экономист                   Кимбор Л.В.</t>
  </si>
  <si>
    <t>Инженер-экономист                                  Кимбор Л.В</t>
  </si>
  <si>
    <t>1П3-1 АIIIвт-в-1</t>
  </si>
  <si>
    <t>1П3-2 АIIIвт-в-1</t>
  </si>
  <si>
    <t>1П3-3 АIIIвт-в-1</t>
  </si>
  <si>
    <t>1П3-4АIIIвт-в-1</t>
  </si>
  <si>
    <t>1П3-5АIIIвт-в-1</t>
  </si>
  <si>
    <t>1П3-6АIIIвт-в-1</t>
  </si>
  <si>
    <t>1П3-7АIIIвт-в-1</t>
  </si>
  <si>
    <t>1П3-1 АIIIвт-в-2</t>
  </si>
  <si>
    <t>1П3-2 АIIIвт-в-2</t>
  </si>
  <si>
    <t>1П3-3 АIIIвт-в-2</t>
  </si>
  <si>
    <t>1П3-4АIIIвт-в-2</t>
  </si>
  <si>
    <t>1П3-5АIIIвт-в-2</t>
  </si>
  <si>
    <t>1П3-6АIIIвт-в-2</t>
  </si>
  <si>
    <t>1П3-7АIIIвт-в-2</t>
  </si>
  <si>
    <t>1П3-1 АIIIвт-в-3</t>
  </si>
  <si>
    <t>1П3-2 АIIIвт-в-3</t>
  </si>
  <si>
    <t>1П3-3 АIIIвт-в-3</t>
  </si>
  <si>
    <t>1П3-4АIIIвт-в-3</t>
  </si>
  <si>
    <t>1П3-5АIIIвт-в-3</t>
  </si>
  <si>
    <t>1П3-6АIIIвт-в-3</t>
  </si>
  <si>
    <t>1П3-7АIIIвт-в-3</t>
  </si>
  <si>
    <t>П-1</t>
  </si>
  <si>
    <t>Ступени железобетонные для внутренних лестниц ГОСТ 8717.1-84</t>
  </si>
  <si>
    <t>ПБ-3</t>
  </si>
  <si>
    <t>ПТ 43-1</t>
  </si>
  <si>
    <t>ПТ 43-2</t>
  </si>
  <si>
    <t>АЦ-1</t>
  </si>
  <si>
    <t>ПЦ-1</t>
  </si>
  <si>
    <t>ТД-10</t>
  </si>
  <si>
    <t>СФ-1</t>
  </si>
  <si>
    <t>6750*1485*400</t>
  </si>
  <si>
    <t>Стойки электрических опор серии пн.02.01÷03.14.КЖИ, приставки серии 3.407-57-72 (4250*180/100*220</t>
  </si>
  <si>
    <t>Плита цокольная (2960*600*100) р.ч. ОАО Фирма "ЖБИ-6"</t>
  </si>
  <si>
    <t>Столбик фундам.(1200*140*140)р.ч.ОАО"Фирма ЖБИ-6"</t>
  </si>
  <si>
    <t>Конструкции берегоукрепления (1000*1000*1000)  р.ч. ОАО "Фирма ЖБИ-6"</t>
  </si>
  <si>
    <t>5950*985*400</t>
  </si>
  <si>
    <t>Балконные плиты серия 86 ч.10, кжи</t>
  </si>
  <si>
    <t>1ПК 90-15-8АтV-1</t>
  </si>
  <si>
    <t>1ПК 90-12-8АтV-1</t>
  </si>
  <si>
    <t>1ПК 89-15-8АтV-1</t>
  </si>
  <si>
    <t>1ПК 89-12-8АтV-1</t>
  </si>
  <si>
    <t>1ПК 88-15-8АтV-1</t>
  </si>
  <si>
    <t>1ПК 88-12-8АтV-1</t>
  </si>
  <si>
    <t>1ПК 87-15-8АтV-1</t>
  </si>
  <si>
    <t>1ПК 87-12-8АтV-1</t>
  </si>
  <si>
    <t>1ПК 86-15-8АтV-1</t>
  </si>
  <si>
    <t>1ПК 86-12-8АтV-1</t>
  </si>
  <si>
    <t>1ПК 85-15-8АтV-1</t>
  </si>
  <si>
    <t>1ПК 85-12-8АтV-1</t>
  </si>
  <si>
    <t>1ПК 84-15-8АтV-1</t>
  </si>
  <si>
    <t>1ПК 84-12-8АтV-1</t>
  </si>
  <si>
    <t>1ПК 83-15-8АтV-1</t>
  </si>
  <si>
    <t>1ПК 83-12-8АтV-1</t>
  </si>
  <si>
    <t>1ПК 82-15-8АтV-1</t>
  </si>
  <si>
    <t>1ПК 82-12-8АтV-1</t>
  </si>
  <si>
    <t>1ПК 81-15-8АтV-1</t>
  </si>
  <si>
    <t>1ПК 81-12-8АтV-1</t>
  </si>
  <si>
    <t>1ПК 80-15-8АтV-1</t>
  </si>
  <si>
    <t>1ПК 80-12-8АтV-1</t>
  </si>
  <si>
    <t>1ПК 79-15-8АтV-1</t>
  </si>
  <si>
    <t>1ПК 79-12-8АтV-1</t>
  </si>
  <si>
    <t>1ПК 78-15-8АтV-1</t>
  </si>
  <si>
    <t>1ПК 78-12-8АтV-1</t>
  </si>
  <si>
    <t>1ПК 77-15-8АтV-1</t>
  </si>
  <si>
    <t>1ПК 77-12-8АтV-1</t>
  </si>
  <si>
    <t>1ПК 76-15-8АтV-1</t>
  </si>
  <si>
    <t>1ПК 76-12-8АтV-1</t>
  </si>
  <si>
    <t>1ПК 75-15-8АтV-1</t>
  </si>
  <si>
    <t>1ПК 75-12-8АтV-1</t>
  </si>
  <si>
    <t>1ПК 74-15-8АтV-1</t>
  </si>
  <si>
    <t>1ПК 74-12-8АтV-1</t>
  </si>
  <si>
    <t>1ПК 73-15-8АтV-1</t>
  </si>
  <si>
    <t>1ПК 73-12-8АтV-1</t>
  </si>
  <si>
    <t>1ПК 72-15-8АтV</t>
  </si>
  <si>
    <t>1ПК 72-12-8АтV</t>
  </si>
  <si>
    <t>1ПК 72-10-8АтV</t>
  </si>
  <si>
    <t>1ПК 71-15-8АтV</t>
  </si>
  <si>
    <t>1ПК 71-12-8АтV</t>
  </si>
  <si>
    <t>1ПК 71-10-8АтV</t>
  </si>
  <si>
    <t>1ПК 70-15-8АтV</t>
  </si>
  <si>
    <t>1ПК 70-12-8АтV</t>
  </si>
  <si>
    <t>1ПК 70-10-8АтV</t>
  </si>
  <si>
    <t>1ПК 69-15-8АтV</t>
  </si>
  <si>
    <t>1ПК 69-12-8АтV</t>
  </si>
  <si>
    <t>1ПК 69-10-8АтV</t>
  </si>
  <si>
    <t>1ПК 68-15-8АтV</t>
  </si>
  <si>
    <t>1ПК 68-12-8АтV</t>
  </si>
  <si>
    <t>1ПК 68-10-8АтV</t>
  </si>
  <si>
    <t>1ПК 67-15-8АтV</t>
  </si>
  <si>
    <t>1ПК 67-12-8АтV</t>
  </si>
  <si>
    <t>1ПК 67-10-8АтV</t>
  </si>
  <si>
    <t>1ПК 66-15-8АтV</t>
  </si>
  <si>
    <t>1ПК 66-12-8АтV</t>
  </si>
  <si>
    <t>1ПК 66-10-8АтV</t>
  </si>
  <si>
    <t>1ПК 65-15-8АтV</t>
  </si>
  <si>
    <t>1ПК 65-12-8АтV</t>
  </si>
  <si>
    <t>1ПК 65-10-8АтV</t>
  </si>
  <si>
    <t>1ПК 64-15-8АтV</t>
  </si>
  <si>
    <t>1ПК 64-12-8АтV</t>
  </si>
  <si>
    <t>1ПК 64-10-8АтV</t>
  </si>
  <si>
    <t>1ПК 63-15-8АтVта</t>
  </si>
  <si>
    <t>1ПК 63-12-8АтVта</t>
  </si>
  <si>
    <t>1ПК 63-10-8АтVта</t>
  </si>
  <si>
    <t>1ПК 62-15-8АтVта</t>
  </si>
  <si>
    <t>1ПК 62-12-8АтVта</t>
  </si>
  <si>
    <t>1ПК 62-10-8АтVта</t>
  </si>
  <si>
    <t>1ПК 61-15-8АтVта</t>
  </si>
  <si>
    <t>1ПК 61-12-8АтVта</t>
  </si>
  <si>
    <t>1ПК 61-10-8АтVта</t>
  </si>
  <si>
    <t>1ПК 60-15-8АтVта</t>
  </si>
  <si>
    <t>1ПК 60-12-8АтVта</t>
  </si>
  <si>
    <t>1ПК 60-10-8АтVта</t>
  </si>
  <si>
    <t>1ПК 59-15-8АтVта</t>
  </si>
  <si>
    <t>1ПК 59-12-8АтVта</t>
  </si>
  <si>
    <t>1ПК 59-10-8АтVта</t>
  </si>
  <si>
    <t>1ПК 58-15-8АтVта</t>
  </si>
  <si>
    <t>1ПК 58-12-8АтVта</t>
  </si>
  <si>
    <t>1ПК 58-10-8АтVта</t>
  </si>
  <si>
    <t>1ПК 57-15-8АтVта</t>
  </si>
  <si>
    <t>1ПК 57-12-8АтVта</t>
  </si>
  <si>
    <t>1ПК 57-10-8АтVта</t>
  </si>
  <si>
    <t>1ПК 56-15-8АтVта</t>
  </si>
  <si>
    <t>1ПК 56-12-8АтVта</t>
  </si>
  <si>
    <t>1ПК 56-10-8АтVта</t>
  </si>
  <si>
    <t>1ПК 55-15-8АтVта</t>
  </si>
  <si>
    <t>1ПК 55-12-8АтVта</t>
  </si>
  <si>
    <t>1ПК 55-10-8АтVта</t>
  </si>
  <si>
    <t>1ПК 54-15-8АтVта</t>
  </si>
  <si>
    <t>1ПК 54-12-8АтVта</t>
  </si>
  <si>
    <t>1ПК 54-10-8АтVта</t>
  </si>
  <si>
    <t>1ПК 53-15-8АтVта</t>
  </si>
  <si>
    <t>1ПК 53-12-8АтVта</t>
  </si>
  <si>
    <t>1ПК 52-15-8АтVта</t>
  </si>
  <si>
    <t>1ПК 52-12-8АтVта</t>
  </si>
  <si>
    <t>1ПК 52-10-8АтVта</t>
  </si>
  <si>
    <t>1ПК 51-15-8АIIIта</t>
  </si>
  <si>
    <t>1ПК 51-12-8АIIIта</t>
  </si>
  <si>
    <t>1ПК 51-10-8АIIIта</t>
  </si>
  <si>
    <t>1ПК 50-15-8АIIIта</t>
  </si>
  <si>
    <t>1ПК 50-12-8АIIIта</t>
  </si>
  <si>
    <t>1ПК 50-10-8АIIIта</t>
  </si>
  <si>
    <t>1ПК 49-15-8АIIIта</t>
  </si>
  <si>
    <t>1ПК 49-12-8АIIIта</t>
  </si>
  <si>
    <t>1ПК 49-10-8АIIIта</t>
  </si>
  <si>
    <t>1ПК 48-15-8АIIIта</t>
  </si>
  <si>
    <t>1ПК 48-12-8АIIIта</t>
  </si>
  <si>
    <t>1ПК 48-10-8АIIIта</t>
  </si>
  <si>
    <t>1ПК 47-15-8АIIIта</t>
  </si>
  <si>
    <t>1ПК 47-12-8АIIIта</t>
  </si>
  <si>
    <t>1ПК 47-10-8АIIIта</t>
  </si>
  <si>
    <t>1ПК 46-15-8АIIIта</t>
  </si>
  <si>
    <t>1ПК 46-12-8АIIIта</t>
  </si>
  <si>
    <t>1ПК 46-10-8АIIIта</t>
  </si>
  <si>
    <t>1ПК 45-15-8АIIIта</t>
  </si>
  <si>
    <t>1ПК 45-12-8АIIIта</t>
  </si>
  <si>
    <t>1ПК 45-10-8АIIIта</t>
  </si>
  <si>
    <t>1ПК 44-15-8АIIIта</t>
  </si>
  <si>
    <t>1ПК 44-12-8АIIIта</t>
  </si>
  <si>
    <t>1ПК 44-10-8АIIIта</t>
  </si>
  <si>
    <t>1ПК 43-15-8АIIIта</t>
  </si>
  <si>
    <t>1ПК 43-12-8АIIIта</t>
  </si>
  <si>
    <t>1ПК 43-10-5АIIIта</t>
  </si>
  <si>
    <t>1ПК 42-15-8та</t>
  </si>
  <si>
    <t>1ПК 42-12-8та</t>
  </si>
  <si>
    <t>1ПК 42-10-8та</t>
  </si>
  <si>
    <t>1ПК 41-15-8та</t>
  </si>
  <si>
    <t>1ПК 41-12-8та</t>
  </si>
  <si>
    <t>1ПК 41-10-8та</t>
  </si>
  <si>
    <t>1ПК 40-15-8та</t>
  </si>
  <si>
    <t>1ПК 40-12-8та</t>
  </si>
  <si>
    <t>1ПК 40-10-8та</t>
  </si>
  <si>
    <t>1ПК 38-15-8та</t>
  </si>
  <si>
    <t>1ПК 38-12-8та</t>
  </si>
  <si>
    <t>1ПК 38-10-8та</t>
  </si>
  <si>
    <t>1ПК 37-15-8та</t>
  </si>
  <si>
    <t>1ПК 37-12-8та</t>
  </si>
  <si>
    <t>1ПК 37-10-8та</t>
  </si>
  <si>
    <t>1ПК 36-15-8та</t>
  </si>
  <si>
    <t>1ПК 36-12-8та</t>
  </si>
  <si>
    <t>1ПК 36-10-8та</t>
  </si>
  <si>
    <t>1ПК 35-15-8та</t>
  </si>
  <si>
    <t>1ПК 35-12-8та</t>
  </si>
  <si>
    <t>1ПК 35-10-8та</t>
  </si>
  <si>
    <t>1ПК 34-15-8та</t>
  </si>
  <si>
    <t>1ПК 34-12-8та</t>
  </si>
  <si>
    <t>1ПК 34-10-8та</t>
  </si>
  <si>
    <t>1ПК 32-15-8та</t>
  </si>
  <si>
    <t>1ПК 32-12-8та</t>
  </si>
  <si>
    <t>1ПК 32-10-8та</t>
  </si>
  <si>
    <t>1ПК 31-15-8та</t>
  </si>
  <si>
    <t>1ПК 31-12-8та</t>
  </si>
  <si>
    <t>1ПК 31-10-8та</t>
  </si>
  <si>
    <t>1ПК 30-15-8та</t>
  </si>
  <si>
    <t>1ПК 30-12-8та</t>
  </si>
  <si>
    <t>1ПК 30-10-8та</t>
  </si>
  <si>
    <t>1ПК 29-15-8та</t>
  </si>
  <si>
    <t>1ПК 29-12-8та</t>
  </si>
  <si>
    <t>1ПК 29-10-8та</t>
  </si>
  <si>
    <t>1ПК 28-15-8та</t>
  </si>
  <si>
    <t>1ПК 28-12-8та</t>
  </si>
  <si>
    <t>1ПК 28-10-8та</t>
  </si>
  <si>
    <t>1ПК 27-15-8та</t>
  </si>
  <si>
    <t>1ПК 27-12-8та</t>
  </si>
  <si>
    <t>1ПК 27-10-8та</t>
  </si>
  <si>
    <t>1ПК 26-15-8та</t>
  </si>
  <si>
    <t>1ПК 26-12-8та</t>
  </si>
  <si>
    <t>1ПК 26-10-8та</t>
  </si>
  <si>
    <t>1ПК 25-15-8та</t>
  </si>
  <si>
    <t>1ПК 25-12-8та</t>
  </si>
  <si>
    <t>1ПК 25-10-8та</t>
  </si>
  <si>
    <t>1ПК 24-15-8та</t>
  </si>
  <si>
    <t>1ПК 24-12-8та</t>
  </si>
  <si>
    <t>1ПК 24-10-8та</t>
  </si>
  <si>
    <t>1ПК 23-15-8та</t>
  </si>
  <si>
    <t>1ПК 23-12-8та</t>
  </si>
  <si>
    <t>1ПК 23-10-8та</t>
  </si>
  <si>
    <t>1ПК 22-15-8та</t>
  </si>
  <si>
    <t>1ПК 22-12-8та</t>
  </si>
  <si>
    <t>1ПК 22-10-8та</t>
  </si>
  <si>
    <t>1ПК 21-15-8та</t>
  </si>
  <si>
    <t>1ПК 21-12-8та</t>
  </si>
  <si>
    <t>1ПК 21-10-8та</t>
  </si>
  <si>
    <t>1ПК 39-15-8та</t>
  </si>
  <si>
    <t>1ПК 39-12-8та</t>
  </si>
  <si>
    <t>1ПК 39-10-8та</t>
  </si>
  <si>
    <t>1ПК 33-15-8та</t>
  </si>
  <si>
    <t>1ПК 33-12-8та</t>
  </si>
  <si>
    <t>1ПК 33-10-8та</t>
  </si>
  <si>
    <t>Сборные ж/б каналы и тоннели из лотковых элементов серия 3.006.1-2.87 выпуск 6</t>
  </si>
  <si>
    <t>Б1</t>
  </si>
  <si>
    <t>Б2</t>
  </si>
  <si>
    <t>Б3</t>
  </si>
  <si>
    <t>Б4</t>
  </si>
  <si>
    <t>Б5</t>
  </si>
  <si>
    <t>Б6</t>
  </si>
  <si>
    <t>Б7</t>
  </si>
  <si>
    <t>Б8</t>
  </si>
  <si>
    <t>ПО1</t>
  </si>
  <si>
    <t>ПО2</t>
  </si>
  <si>
    <t>ПО3</t>
  </si>
  <si>
    <t>ПО4</t>
  </si>
  <si>
    <t>ПО5</t>
  </si>
  <si>
    <t>П5</t>
  </si>
  <si>
    <t>ПО6</t>
  </si>
  <si>
    <t>П6</t>
  </si>
  <si>
    <t>Плиты перекрытия тоннелей ж/б сплошного сечения раб. чертежи КЖИ</t>
  </si>
  <si>
    <t>1ЛМ 27.11.14.4у</t>
  </si>
  <si>
    <t>1ЛМ 27.12.14.4у</t>
  </si>
  <si>
    <t>1ЛМ 30-11-15-4у</t>
  </si>
  <si>
    <t>1ЛМ 30-12-15-4у</t>
  </si>
  <si>
    <t>1400/600*2980*300</t>
  </si>
  <si>
    <t>ФЛ 14-30-1</t>
  </si>
  <si>
    <t>ФЛ 14-30-2</t>
  </si>
  <si>
    <t>ФЛ 14-30-3</t>
  </si>
  <si>
    <t>ФЛ 14-30-4</t>
  </si>
  <si>
    <t>ПД-6</t>
  </si>
  <si>
    <t>1П35.18-30</t>
  </si>
  <si>
    <t>2П35.18-30</t>
  </si>
  <si>
    <t>1П35.18-10</t>
  </si>
  <si>
    <t>2П35.18-10</t>
  </si>
  <si>
    <t>1П35.15-30</t>
  </si>
  <si>
    <t>2П35.15.30</t>
  </si>
  <si>
    <t>1П35.15-10</t>
  </si>
  <si>
    <t>2П35.15-10</t>
  </si>
  <si>
    <t>1П30.15-30</t>
  </si>
  <si>
    <t>2П30.15-30</t>
  </si>
  <si>
    <t>1П18.18-30</t>
  </si>
  <si>
    <t>2П18.18-30</t>
  </si>
  <si>
    <t>1П18.18-10</t>
  </si>
  <si>
    <t>2П18.18-10</t>
  </si>
  <si>
    <t>ПД 1-6</t>
  </si>
  <si>
    <t>ПД 1-9,5</t>
  </si>
  <si>
    <t>ПД 3-16</t>
  </si>
  <si>
    <t>ПД 3-23</t>
  </si>
  <si>
    <t>ПД 20.15-6</t>
  </si>
  <si>
    <t>ПД 20.15-17</t>
  </si>
  <si>
    <t>Л 6д-8</t>
  </si>
  <si>
    <t>Л 6д-15</t>
  </si>
  <si>
    <t>9ПБ21-37п</t>
  </si>
  <si>
    <t>5ПБ21-27п</t>
  </si>
  <si>
    <t>5ПБ25-37п</t>
  </si>
  <si>
    <t>5ПБ27-37п</t>
  </si>
  <si>
    <t>5ПБ30-37п</t>
  </si>
  <si>
    <t>Изделия ж/б водоотводных сооружений</t>
  </si>
  <si>
    <t>Блок Б5</t>
  </si>
  <si>
    <t>Блок Б8</t>
  </si>
  <si>
    <t>Блок Б9</t>
  </si>
  <si>
    <t>Лоток Б6</t>
  </si>
  <si>
    <t>ПАГ 14-А800.1</t>
  </si>
  <si>
    <t>1ПК 53-10-8АтVта</t>
  </si>
  <si>
    <r>
      <t xml:space="preserve">Плита забора </t>
    </r>
    <r>
      <rPr>
        <b/>
        <sz val="10"/>
        <rFont val="Times New Roman"/>
        <family val="1"/>
      </rPr>
      <t>(3980*2900*160)</t>
    </r>
  </si>
  <si>
    <t>1П30.15-10</t>
  </si>
  <si>
    <t>2П30.15-10</t>
  </si>
  <si>
    <t>1П18.15-30</t>
  </si>
  <si>
    <t>2П18.15-30</t>
  </si>
  <si>
    <t>1П18.15-10</t>
  </si>
  <si>
    <t>2П18.15-10</t>
  </si>
  <si>
    <t>1П35.28-30</t>
  </si>
  <si>
    <t>2П35.28-30</t>
  </si>
  <si>
    <t>1П35.28-10</t>
  </si>
  <si>
    <t>2П35.28-10</t>
  </si>
  <si>
    <t>ПД20.15-25</t>
  </si>
  <si>
    <t>П35.20.2</t>
  </si>
  <si>
    <t>П20.20.2</t>
  </si>
  <si>
    <t>ПУ35.20.2</t>
  </si>
  <si>
    <t>ПУ20.20-2</t>
  </si>
  <si>
    <t>П35.20-1,6</t>
  </si>
  <si>
    <t>П20.20-1,6</t>
  </si>
  <si>
    <t>ПУ35.20-1,6</t>
  </si>
  <si>
    <t>ПУ20.20-1,6</t>
  </si>
  <si>
    <t>ПЖ 16.12.3-1,4</t>
  </si>
  <si>
    <t>ПЖУ 16.12.3-1,4</t>
  </si>
  <si>
    <t>ГОСТ 21924.0-84; ГОСТ 21924.2-84; ГОСТ 21924.3-84</t>
  </si>
  <si>
    <t>серия 3.503.1-93 вып.1</t>
  </si>
  <si>
    <t>серия 3.504.1-20 вып.1</t>
  </si>
  <si>
    <t>ГОСТ 25912-2015</t>
  </si>
  <si>
    <t>серия 3.503.1-91.1</t>
  </si>
  <si>
    <t>3000*1750*170</t>
  </si>
  <si>
    <t>3500*1750*170</t>
  </si>
  <si>
    <t>3500*1500*170</t>
  </si>
  <si>
    <t>3000*1500*170</t>
  </si>
  <si>
    <t>1750*1750*160</t>
  </si>
  <si>
    <t>1750*1500*160</t>
  </si>
  <si>
    <t>3500*2750*170</t>
  </si>
  <si>
    <t>1730*1480*180</t>
  </si>
  <si>
    <t>2980*1480*180</t>
  </si>
  <si>
    <t>2980*1480*220</t>
  </si>
  <si>
    <t>1990*1490*170</t>
  </si>
  <si>
    <t>1990*1490*210</t>
  </si>
  <si>
    <t>3500*2000*200</t>
  </si>
  <si>
    <t>1600*1230*140</t>
  </si>
  <si>
    <t>С 01 октября 2023 года</t>
  </si>
  <si>
    <t>серия 3006.1-8 выпуск 1-2</t>
  </si>
  <si>
    <t>ПТО 150.150.12-6</t>
  </si>
  <si>
    <t>ПТО 150.180.14-6</t>
  </si>
  <si>
    <t>ПТО 150-240-14-6</t>
  </si>
  <si>
    <t>ПТО 200.240.14-6</t>
  </si>
  <si>
    <t>ПДУ 110.120.12-6</t>
  </si>
  <si>
    <t>ПДУ 140.150.12-6</t>
  </si>
  <si>
    <t>ПДУ 150-150-12-6</t>
  </si>
  <si>
    <t>ПТУ75.45.6-6</t>
  </si>
  <si>
    <t>ПТ 75.60-8-6</t>
  </si>
  <si>
    <t>ПТ 75.60-8-15</t>
  </si>
  <si>
    <t>ПД300.90.10.15</t>
  </si>
  <si>
    <t>ПД 300.150.12.15</t>
  </si>
  <si>
    <t>РК 2303-86</t>
  </si>
  <si>
    <t>ВП 22-6</t>
  </si>
  <si>
    <t>ВП 25-12</t>
  </si>
  <si>
    <t>ВП 31-12</t>
  </si>
  <si>
    <t>ВП 34-12</t>
  </si>
  <si>
    <t>ВП 37-12</t>
  </si>
  <si>
    <t>ВП 40-12</t>
  </si>
  <si>
    <t>ВП 43-12</t>
  </si>
  <si>
    <t>ВП 19-18</t>
  </si>
  <si>
    <t>ВП 22-18</t>
  </si>
  <si>
    <t>ВП 25-18</t>
  </si>
  <si>
    <t>ВП 28-18</t>
  </si>
  <si>
    <t>ВП 34-18</t>
  </si>
  <si>
    <t>ВП 40-18</t>
  </si>
  <si>
    <t>ТПР 901-09-11.84</t>
  </si>
  <si>
    <t>П21-5а</t>
  </si>
  <si>
    <t>П21-5б</t>
  </si>
  <si>
    <t>П21д-5а</t>
  </si>
  <si>
    <t>П24-5б</t>
  </si>
  <si>
    <t>П24-5в</t>
  </si>
  <si>
    <t>П24д-5а</t>
  </si>
  <si>
    <t>П26-5а</t>
  </si>
  <si>
    <t>П26-5б</t>
  </si>
  <si>
    <t>П26-5в</t>
  </si>
  <si>
    <t>П26д-5а</t>
  </si>
  <si>
    <t>серия 3.503.1-96 выпуск 1-2</t>
  </si>
  <si>
    <t>Ф60.60.130</t>
  </si>
  <si>
    <t>СЛ75.35.7</t>
  </si>
  <si>
    <t>Д25-20</t>
  </si>
  <si>
    <t>Д25-25</t>
  </si>
  <si>
    <t>Д30-20</t>
  </si>
  <si>
    <t>Д30-25</t>
  </si>
  <si>
    <t>Д35-25</t>
  </si>
  <si>
    <t>Д35-30</t>
  </si>
  <si>
    <t>Д30-30</t>
  </si>
  <si>
    <t>Д35-20</t>
  </si>
  <si>
    <t>Д40-20</t>
  </si>
  <si>
    <t xml:space="preserve">КЛ 495.210  </t>
  </si>
  <si>
    <t xml:space="preserve">КЛ 615.270  </t>
  </si>
  <si>
    <t xml:space="preserve">ПЛ75.75.7  </t>
  </si>
  <si>
    <t xml:space="preserve">СЛ75.35.7-1 </t>
  </si>
  <si>
    <t>2ПП14-4п</t>
  </si>
  <si>
    <t>2ПП17-5п</t>
  </si>
  <si>
    <t>2ПП 18-5п</t>
  </si>
  <si>
    <t>2ПП 21-6п</t>
  </si>
  <si>
    <t>3ПП21-71п</t>
  </si>
  <si>
    <t>3ПП30-10п</t>
  </si>
  <si>
    <t>серия 1.038.1-1 выпуск 2</t>
  </si>
  <si>
    <t>1ПБ10-1п</t>
  </si>
  <si>
    <t>2ПБ10-1</t>
  </si>
  <si>
    <t>2ПБ13-1п</t>
  </si>
  <si>
    <t>2ПБ17-2п</t>
  </si>
  <si>
    <t>2ПБ16-2п</t>
  </si>
  <si>
    <t>2ПБ19-3п</t>
  </si>
  <si>
    <t>2ПБ22-3п</t>
  </si>
  <si>
    <t>2ПБ25-3п</t>
  </si>
  <si>
    <t>2ПБ29-4п</t>
  </si>
  <si>
    <t>3ПБ13-37п</t>
  </si>
  <si>
    <t>3ПБ 16-37п</t>
  </si>
  <si>
    <t>3ПБ18-37п</t>
  </si>
  <si>
    <t>3ПБ18-8п</t>
  </si>
  <si>
    <t>3ПБ 21-8п</t>
  </si>
  <si>
    <t>3ПБ30-8п</t>
  </si>
  <si>
    <t>3ПБ25-8п</t>
  </si>
  <si>
    <t>3ПБ 34-4п</t>
  </si>
  <si>
    <t>3ПБ36-4п</t>
  </si>
  <si>
    <t>4ПБ 44-8п</t>
  </si>
  <si>
    <t>4ПБ 60-8п</t>
  </si>
  <si>
    <t>5ПБ18-27п</t>
  </si>
  <si>
    <t>Песок строительный  ГОСТ 8736-93 165 руб. за тонну с НДС</t>
  </si>
  <si>
    <t>Песок строительный некондиция 66 руб. за тонну с НДС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</si>
</sst>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;[Red]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6"/>
      <name val="Times New Roman"/>
      <family val="1"/>
    </font>
    <font>
      <u val="single"/>
      <sz val="16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5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2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2" fontId="5" fillId="0" borderId="22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2" fontId="5" fillId="0" borderId="39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4" fontId="5" fillId="0" borderId="11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2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center" vertical="top" wrapText="1"/>
    </xf>
    <xf numFmtId="2" fontId="5" fillId="0" borderId="39" xfId="0" applyNumberFormat="1" applyFont="1" applyBorder="1" applyAlignment="1">
      <alignment horizontal="center" vertical="top" wrapText="1"/>
    </xf>
    <xf numFmtId="2" fontId="5" fillId="0" borderId="2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30" xfId="0" applyFont="1" applyBorder="1" applyAlignment="1">
      <alignment horizontal="center" vertical="top" wrapText="1"/>
    </xf>
    <xf numFmtId="2" fontId="5" fillId="0" borderId="30" xfId="0" applyNumberFormat="1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14" fontId="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8" fillId="0" borderId="45" xfId="0" applyFont="1" applyBorder="1" applyAlignment="1">
      <alignment/>
    </xf>
    <xf numFmtId="2" fontId="8" fillId="0" borderId="29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0" fontId="5" fillId="0" borderId="18" xfId="0" applyNumberFormat="1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2" fontId="5" fillId="0" borderId="35" xfId="0" applyNumberFormat="1" applyFont="1" applyFill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4" fillId="0" borderId="50" xfId="0" applyFont="1" applyBorder="1" applyAlignment="1">
      <alignment/>
    </xf>
    <xf numFmtId="0" fontId="5" fillId="0" borderId="22" xfId="0" applyFont="1" applyBorder="1" applyAlignment="1">
      <alignment horizontal="center"/>
    </xf>
    <xf numFmtId="2" fontId="5" fillId="0" borderId="51" xfId="0" applyNumberFormat="1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2" fontId="5" fillId="0" borderId="57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4" fillId="0" borderId="0" xfId="6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58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41" xfId="0" applyFont="1" applyBorder="1" applyAlignment="1">
      <alignment/>
    </xf>
    <xf numFmtId="0" fontId="5" fillId="0" borderId="59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1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54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vertical="center"/>
    </xf>
    <xf numFmtId="2" fontId="4" fillId="33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4" fontId="5" fillId="0" borderId="10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35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4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vertical="center"/>
    </xf>
    <xf numFmtId="0" fontId="5" fillId="0" borderId="54" xfId="0" applyFont="1" applyBorder="1" applyAlignment="1">
      <alignment horizontal="center" vertical="center"/>
    </xf>
    <xf numFmtId="14" fontId="5" fillId="0" borderId="35" xfId="0" applyNumberFormat="1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top" wrapText="1"/>
    </xf>
    <xf numFmtId="0" fontId="5" fillId="0" borderId="58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1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2" fontId="5" fillId="0" borderId="64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0" fontId="5" fillId="0" borderId="52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2" fontId="5" fillId="0" borderId="53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0" fontId="9" fillId="0" borderId="34" xfId="0" applyFont="1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2" fontId="5" fillId="0" borderId="52" xfId="0" applyNumberFormat="1" applyFont="1" applyBorder="1" applyAlignment="1">
      <alignment horizontal="center" vertical="center"/>
    </xf>
    <xf numFmtId="2" fontId="5" fillId="0" borderId="55" xfId="0" applyNumberFormat="1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2" fontId="8" fillId="0" borderId="39" xfId="0" applyNumberFormat="1" applyFont="1" applyBorder="1" applyAlignment="1">
      <alignment horizontal="center"/>
    </xf>
    <xf numFmtId="2" fontId="8" fillId="0" borderId="42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73" fontId="5" fillId="0" borderId="52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 vertical="center"/>
    </xf>
    <xf numFmtId="0" fontId="5" fillId="0" borderId="59" xfId="0" applyFont="1" applyBorder="1" applyAlignment="1">
      <alignment horizontal="center"/>
    </xf>
    <xf numFmtId="0" fontId="9" fillId="0" borderId="66" xfId="0" applyFont="1" applyBorder="1" applyAlignment="1">
      <alignment vertical="center"/>
    </xf>
    <xf numFmtId="0" fontId="4" fillId="0" borderId="18" xfId="0" applyNumberFormat="1" applyFont="1" applyBorder="1" applyAlignment="1">
      <alignment horizontal="center"/>
    </xf>
    <xf numFmtId="0" fontId="5" fillId="0" borderId="41" xfId="0" applyFont="1" applyBorder="1" applyAlignment="1">
      <alignment horizontal="left"/>
    </xf>
    <xf numFmtId="2" fontId="8" fillId="0" borderId="59" xfId="0" applyNumberFormat="1" applyFont="1" applyBorder="1" applyAlignment="1">
      <alignment horizontal="center" vertical="top" wrapText="1"/>
    </xf>
    <xf numFmtId="0" fontId="5" fillId="0" borderId="65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4" fillId="0" borderId="34" xfId="0" applyFont="1" applyBorder="1" applyAlignment="1">
      <alignment/>
    </xf>
    <xf numFmtId="2" fontId="5" fillId="0" borderId="29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center"/>
    </xf>
    <xf numFmtId="2" fontId="5" fillId="0" borderId="67" xfId="0" applyNumberFormat="1" applyFont="1" applyBorder="1" applyAlignment="1">
      <alignment horizontal="center"/>
    </xf>
    <xf numFmtId="2" fontId="5" fillId="0" borderId="68" xfId="0" applyNumberFormat="1" applyFont="1" applyBorder="1" applyAlignment="1">
      <alignment horizontal="center"/>
    </xf>
    <xf numFmtId="2" fontId="5" fillId="0" borderId="69" xfId="0" applyNumberFormat="1" applyFont="1" applyBorder="1" applyAlignment="1">
      <alignment horizontal="center"/>
    </xf>
    <xf numFmtId="0" fontId="4" fillId="0" borderId="64" xfId="0" applyFont="1" applyBorder="1" applyAlignment="1">
      <alignment horizontal="center" vertical="top" wrapText="1"/>
    </xf>
    <xf numFmtId="2" fontId="5" fillId="0" borderId="70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32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5" fillId="0" borderId="46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2" fontId="5" fillId="0" borderId="58" xfId="0" applyNumberFormat="1" applyFont="1" applyBorder="1" applyAlignment="1">
      <alignment horizontal="center"/>
    </xf>
    <xf numFmtId="173" fontId="5" fillId="0" borderId="58" xfId="0" applyNumberFormat="1" applyFont="1" applyBorder="1" applyAlignment="1">
      <alignment horizontal="center"/>
    </xf>
    <xf numFmtId="2" fontId="5" fillId="0" borderId="53" xfId="0" applyNumberFormat="1" applyFont="1" applyBorder="1" applyAlignment="1">
      <alignment horizontal="center" vertical="top" wrapText="1"/>
    </xf>
    <xf numFmtId="2" fontId="5" fillId="0" borderId="52" xfId="0" applyNumberFormat="1" applyFont="1" applyBorder="1" applyAlignment="1">
      <alignment horizontal="center" vertical="top" wrapText="1"/>
    </xf>
    <xf numFmtId="172" fontId="5" fillId="0" borderId="52" xfId="0" applyNumberFormat="1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center" vertical="top" wrapText="1"/>
    </xf>
    <xf numFmtId="2" fontId="5" fillId="0" borderId="52" xfId="0" applyNumberFormat="1" applyFont="1" applyBorder="1" applyAlignment="1">
      <alignment horizontal="center"/>
    </xf>
    <xf numFmtId="173" fontId="5" fillId="0" borderId="53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45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1" fontId="16" fillId="0" borderId="0" xfId="0" applyNumberFormat="1" applyFont="1" applyBorder="1" applyAlignment="1">
      <alignment/>
    </xf>
    <xf numFmtId="1" fontId="16" fillId="0" borderId="0" xfId="0" applyNumberFormat="1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/>
    </xf>
    <xf numFmtId="1" fontId="4" fillId="34" borderId="0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35" borderId="18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2" fontId="5" fillId="35" borderId="0" xfId="0" applyNumberFormat="1" applyFont="1" applyFill="1" applyBorder="1" applyAlignment="1">
      <alignment horizontal="center"/>
    </xf>
    <xf numFmtId="1" fontId="4" fillId="35" borderId="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2" fontId="5" fillId="35" borderId="28" xfId="0" applyNumberFormat="1" applyFont="1" applyFill="1" applyBorder="1" applyAlignment="1">
      <alignment horizontal="center"/>
    </xf>
    <xf numFmtId="2" fontId="5" fillId="35" borderId="10" xfId="0" applyNumberFormat="1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58" xfId="0" applyFont="1" applyFill="1" applyBorder="1" applyAlignment="1">
      <alignment horizontal="center"/>
    </xf>
    <xf numFmtId="2" fontId="5" fillId="35" borderId="58" xfId="0" applyNumberFormat="1" applyFont="1" applyFill="1" applyBorder="1" applyAlignment="1">
      <alignment horizontal="center"/>
    </xf>
    <xf numFmtId="2" fontId="5" fillId="35" borderId="14" xfId="0" applyNumberFormat="1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59" xfId="0" applyFont="1" applyFill="1" applyBorder="1" applyAlignment="1">
      <alignment horizontal="center"/>
    </xf>
    <xf numFmtId="2" fontId="5" fillId="35" borderId="59" xfId="0" applyNumberFormat="1" applyFont="1" applyFill="1" applyBorder="1" applyAlignment="1">
      <alignment horizontal="center"/>
    </xf>
    <xf numFmtId="2" fontId="5" fillId="35" borderId="12" xfId="0" applyNumberFormat="1" applyFont="1" applyFill="1" applyBorder="1" applyAlignment="1">
      <alignment horizontal="center"/>
    </xf>
    <xf numFmtId="0" fontId="5" fillId="35" borderId="71" xfId="0" applyFont="1" applyFill="1" applyBorder="1" applyAlignment="1">
      <alignment horizontal="center"/>
    </xf>
    <xf numFmtId="2" fontId="5" fillId="35" borderId="71" xfId="0" applyNumberFormat="1" applyFont="1" applyFill="1" applyBorder="1" applyAlignment="1">
      <alignment horizontal="center"/>
    </xf>
    <xf numFmtId="2" fontId="5" fillId="35" borderId="16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40" xfId="0" applyFont="1" applyFill="1" applyBorder="1" applyAlignment="1">
      <alignment horizontal="center"/>
    </xf>
    <xf numFmtId="2" fontId="5" fillId="35" borderId="40" xfId="0" applyNumberFormat="1" applyFont="1" applyFill="1" applyBorder="1" applyAlignment="1">
      <alignment horizontal="center"/>
    </xf>
    <xf numFmtId="2" fontId="5" fillId="35" borderId="11" xfId="0" applyNumberFormat="1" applyFont="1" applyFill="1" applyBorder="1" applyAlignment="1">
      <alignment horizontal="center"/>
    </xf>
    <xf numFmtId="2" fontId="5" fillId="35" borderId="18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5" fillId="35" borderId="50" xfId="0" applyFont="1" applyFill="1" applyBorder="1" applyAlignment="1">
      <alignment horizontal="center"/>
    </xf>
    <xf numFmtId="2" fontId="5" fillId="35" borderId="50" xfId="0" applyNumberFormat="1" applyFont="1" applyFill="1" applyBorder="1" applyAlignment="1">
      <alignment horizontal="center"/>
    </xf>
    <xf numFmtId="0" fontId="5" fillId="35" borderId="54" xfId="0" applyFont="1" applyFill="1" applyBorder="1" applyAlignment="1">
      <alignment horizontal="center"/>
    </xf>
    <xf numFmtId="2" fontId="5" fillId="35" borderId="64" xfId="0" applyNumberFormat="1" applyFont="1" applyFill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4" fillId="35" borderId="59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16" fillId="36" borderId="21" xfId="0" applyFont="1" applyFill="1" applyBorder="1" applyAlignment="1">
      <alignment horizontal="center"/>
    </xf>
    <xf numFmtId="0" fontId="16" fillId="36" borderId="14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1" fontId="4" fillId="36" borderId="10" xfId="0" applyNumberFormat="1" applyFont="1" applyFill="1" applyBorder="1" applyAlignment="1">
      <alignment horizontal="center"/>
    </xf>
    <xf numFmtId="1" fontId="4" fillId="36" borderId="35" xfId="0" applyNumberFormat="1" applyFont="1" applyFill="1" applyBorder="1" applyAlignment="1">
      <alignment horizontal="center"/>
    </xf>
    <xf numFmtId="1" fontId="4" fillId="36" borderId="50" xfId="0" applyNumberFormat="1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4" fillId="36" borderId="50" xfId="0" applyFont="1" applyFill="1" applyBorder="1" applyAlignment="1">
      <alignment horizontal="center"/>
    </xf>
    <xf numFmtId="0" fontId="4" fillId="36" borderId="35" xfId="0" applyNumberFormat="1" applyFont="1" applyFill="1" applyBorder="1" applyAlignment="1">
      <alignment horizontal="center"/>
    </xf>
    <xf numFmtId="0" fontId="4" fillId="36" borderId="22" xfId="0" applyFont="1" applyFill="1" applyBorder="1" applyAlignment="1">
      <alignment horizontal="center"/>
    </xf>
    <xf numFmtId="0" fontId="4" fillId="36" borderId="11" xfId="0" applyNumberFormat="1" applyFont="1" applyFill="1" applyBorder="1" applyAlignment="1">
      <alignment horizontal="center"/>
    </xf>
    <xf numFmtId="0" fontId="4" fillId="36" borderId="10" xfId="0" applyNumberFormat="1" applyFont="1" applyFill="1" applyBorder="1" applyAlignment="1">
      <alignment horizontal="center"/>
    </xf>
    <xf numFmtId="1" fontId="4" fillId="36" borderId="11" xfId="0" applyNumberFormat="1" applyFont="1" applyFill="1" applyBorder="1" applyAlignment="1">
      <alignment horizontal="center"/>
    </xf>
    <xf numFmtId="1" fontId="4" fillId="36" borderId="21" xfId="0" applyNumberFormat="1" applyFont="1" applyFill="1" applyBorder="1" applyAlignment="1">
      <alignment horizontal="center"/>
    </xf>
    <xf numFmtId="1" fontId="4" fillId="36" borderId="22" xfId="0" applyNumberFormat="1" applyFont="1" applyFill="1" applyBorder="1" applyAlignment="1">
      <alignment horizontal="center"/>
    </xf>
    <xf numFmtId="0" fontId="4" fillId="36" borderId="16" xfId="0" applyNumberFormat="1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 vertical="top" wrapText="1"/>
    </xf>
    <xf numFmtId="0" fontId="4" fillId="36" borderId="14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center" vertical="top" wrapText="1"/>
    </xf>
    <xf numFmtId="0" fontId="9" fillId="36" borderId="21" xfId="0" applyFont="1" applyFill="1" applyBorder="1" applyAlignment="1">
      <alignment horizontal="center"/>
    </xf>
    <xf numFmtId="0" fontId="9" fillId="36" borderId="14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0" fillId="35" borderId="14" xfId="0" applyFill="1" applyBorder="1" applyAlignment="1">
      <alignment/>
    </xf>
    <xf numFmtId="2" fontId="5" fillId="0" borderId="25" xfId="0" applyNumberFormat="1" applyFont="1" applyBorder="1" applyAlignment="1">
      <alignment horizontal="center"/>
    </xf>
    <xf numFmtId="0" fontId="0" fillId="35" borderId="25" xfId="0" applyFill="1" applyBorder="1" applyAlignment="1">
      <alignment/>
    </xf>
    <xf numFmtId="2" fontId="5" fillId="0" borderId="23" xfId="0" applyNumberFormat="1" applyFont="1" applyBorder="1" applyAlignment="1">
      <alignment horizontal="center"/>
    </xf>
    <xf numFmtId="0" fontId="0" fillId="35" borderId="24" xfId="0" applyFill="1" applyBorder="1" applyAlignment="1">
      <alignment/>
    </xf>
    <xf numFmtId="2" fontId="5" fillId="0" borderId="27" xfId="0" applyNumberFormat="1" applyFont="1" applyBorder="1" applyAlignment="1">
      <alignment horizontal="center"/>
    </xf>
    <xf numFmtId="0" fontId="0" fillId="35" borderId="46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4" fillId="36" borderId="23" xfId="0" applyFont="1" applyFill="1" applyBorder="1" applyAlignment="1">
      <alignment horizontal="center"/>
    </xf>
    <xf numFmtId="0" fontId="4" fillId="36" borderId="25" xfId="0" applyFont="1" applyFill="1" applyBorder="1" applyAlignment="1">
      <alignment horizontal="center"/>
    </xf>
    <xf numFmtId="0" fontId="4" fillId="36" borderId="27" xfId="0" applyFont="1" applyFill="1" applyBorder="1" applyAlignment="1">
      <alignment horizontal="center"/>
    </xf>
    <xf numFmtId="0" fontId="15" fillId="35" borderId="27" xfId="0" applyFont="1" applyFill="1" applyBorder="1" applyAlignment="1">
      <alignment/>
    </xf>
    <xf numFmtId="0" fontId="15" fillId="36" borderId="23" xfId="0" applyFont="1" applyFill="1" applyBorder="1" applyAlignment="1">
      <alignment/>
    </xf>
    <xf numFmtId="0" fontId="15" fillId="36" borderId="25" xfId="0" applyFont="1" applyFill="1" applyBorder="1" applyAlignment="1">
      <alignment/>
    </xf>
    <xf numFmtId="0" fontId="15" fillId="36" borderId="27" xfId="0" applyFont="1" applyFill="1" applyBorder="1" applyAlignment="1">
      <alignment/>
    </xf>
    <xf numFmtId="2" fontId="5" fillId="0" borderId="25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51" xfId="0" applyNumberFormat="1" applyFont="1" applyFill="1" applyBorder="1" applyAlignment="1">
      <alignment horizontal="center"/>
    </xf>
    <xf numFmtId="2" fontId="5" fillId="0" borderId="37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2" fontId="5" fillId="0" borderId="38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14" fontId="5" fillId="0" borderId="11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35" borderId="45" xfId="0" applyFill="1" applyBorder="1" applyAlignment="1">
      <alignment/>
    </xf>
    <xf numFmtId="0" fontId="0" fillId="0" borderId="24" xfId="0" applyBorder="1" applyAlignment="1">
      <alignment/>
    </xf>
    <xf numFmtId="0" fontId="8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8" fillId="0" borderId="62" xfId="0" applyFont="1" applyBorder="1" applyAlignment="1">
      <alignment horizontal="center" vertical="top" wrapText="1"/>
    </xf>
    <xf numFmtId="0" fontId="4" fillId="36" borderId="16" xfId="0" applyFont="1" applyFill="1" applyBorder="1" applyAlignment="1">
      <alignment horizontal="center" vertical="top" wrapText="1"/>
    </xf>
    <xf numFmtId="2" fontId="5" fillId="0" borderId="3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5" xfId="0" applyNumberFormat="1" applyFont="1" applyBorder="1" applyAlignment="1">
      <alignment horizontal="center" vertical="top" wrapText="1"/>
    </xf>
    <xf numFmtId="2" fontId="5" fillId="0" borderId="23" xfId="0" applyNumberFormat="1" applyFont="1" applyBorder="1" applyAlignment="1">
      <alignment horizontal="center" vertical="top" wrapText="1"/>
    </xf>
    <xf numFmtId="2" fontId="5" fillId="0" borderId="51" xfId="0" applyNumberFormat="1" applyFont="1" applyBorder="1" applyAlignment="1">
      <alignment horizontal="center" vertical="top" wrapText="1"/>
    </xf>
    <xf numFmtId="2" fontId="5" fillId="0" borderId="37" xfId="0" applyNumberFormat="1" applyFont="1" applyBorder="1" applyAlignment="1">
      <alignment horizontal="center" vertical="top" wrapText="1"/>
    </xf>
    <xf numFmtId="2" fontId="5" fillId="0" borderId="27" xfId="0" applyNumberFormat="1" applyFont="1" applyBorder="1" applyAlignment="1">
      <alignment horizontal="center" vertical="top" wrapText="1"/>
    </xf>
    <xf numFmtId="2" fontId="5" fillId="0" borderId="38" xfId="0" applyNumberFormat="1" applyFont="1" applyBorder="1" applyAlignment="1">
      <alignment horizontal="center" vertical="top" wrapText="1"/>
    </xf>
    <xf numFmtId="0" fontId="16" fillId="36" borderId="23" xfId="0" applyFont="1" applyFill="1" applyBorder="1" applyAlignment="1">
      <alignment horizontal="right"/>
    </xf>
    <xf numFmtId="0" fontId="16" fillId="36" borderId="25" xfId="0" applyFont="1" applyFill="1" applyBorder="1" applyAlignment="1">
      <alignment horizontal="right"/>
    </xf>
    <xf numFmtId="0" fontId="16" fillId="36" borderId="27" xfId="0" applyFont="1" applyFill="1" applyBorder="1" applyAlignment="1">
      <alignment horizontal="right"/>
    </xf>
    <xf numFmtId="2" fontId="5" fillId="0" borderId="49" xfId="0" applyNumberFormat="1" applyFont="1" applyBorder="1" applyAlignment="1">
      <alignment horizontal="center" vertical="top" wrapText="1"/>
    </xf>
    <xf numFmtId="2" fontId="5" fillId="0" borderId="72" xfId="0" applyNumberFormat="1" applyFont="1" applyBorder="1" applyAlignment="1">
      <alignment horizontal="center" vertical="top" wrapText="1"/>
    </xf>
    <xf numFmtId="0" fontId="0" fillId="35" borderId="54" xfId="0" applyFill="1" applyBorder="1" applyAlignment="1">
      <alignment/>
    </xf>
    <xf numFmtId="0" fontId="0" fillId="35" borderId="35" xfId="0" applyFill="1" applyBorder="1" applyAlignment="1">
      <alignment/>
    </xf>
    <xf numFmtId="0" fontId="8" fillId="0" borderId="50" xfId="0" applyFont="1" applyBorder="1" applyAlignment="1">
      <alignment horizontal="center" vertical="top" wrapText="1"/>
    </xf>
    <xf numFmtId="2" fontId="5" fillId="0" borderId="73" xfId="0" applyNumberFormat="1" applyFont="1" applyBorder="1" applyAlignment="1">
      <alignment horizontal="center" vertical="top" wrapText="1"/>
    </xf>
    <xf numFmtId="2" fontId="5" fillId="0" borderId="74" xfId="0" applyNumberFormat="1" applyFont="1" applyBorder="1" applyAlignment="1">
      <alignment horizontal="center" vertical="top" wrapText="1"/>
    </xf>
    <xf numFmtId="0" fontId="0" fillId="35" borderId="62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53" xfId="0" applyFill="1" applyBorder="1" applyAlignment="1">
      <alignment/>
    </xf>
    <xf numFmtId="0" fontId="0" fillId="35" borderId="21" xfId="0" applyFill="1" applyBorder="1" applyAlignment="1">
      <alignment/>
    </xf>
    <xf numFmtId="0" fontId="8" fillId="0" borderId="34" xfId="0" applyFont="1" applyBorder="1" applyAlignment="1">
      <alignment horizontal="center" vertical="top" wrapText="1"/>
    </xf>
    <xf numFmtId="0" fontId="0" fillId="35" borderId="52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/>
    </xf>
    <xf numFmtId="0" fontId="8" fillId="0" borderId="59" xfId="0" applyFont="1" applyBorder="1" applyAlignment="1">
      <alignment horizontal="center" vertical="top" wrapText="1"/>
    </xf>
    <xf numFmtId="0" fontId="16" fillId="35" borderId="49" xfId="0" applyFont="1" applyFill="1" applyBorder="1" applyAlignment="1">
      <alignment horizontal="right"/>
    </xf>
    <xf numFmtId="0" fontId="0" fillId="35" borderId="55" xfId="0" applyFill="1" applyBorder="1" applyAlignment="1">
      <alignment/>
    </xf>
    <xf numFmtId="0" fontId="8" fillId="0" borderId="63" xfId="0" applyFont="1" applyBorder="1" applyAlignment="1">
      <alignment horizontal="center" vertical="top" wrapText="1"/>
    </xf>
    <xf numFmtId="0" fontId="8" fillId="0" borderId="58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71" xfId="0" applyFont="1" applyBorder="1" applyAlignment="1">
      <alignment horizontal="center" vertical="top" wrapText="1"/>
    </xf>
    <xf numFmtId="0" fontId="16" fillId="36" borderId="21" xfId="0" applyFont="1" applyFill="1" applyBorder="1" applyAlignment="1">
      <alignment horizontal="right"/>
    </xf>
    <xf numFmtId="0" fontId="16" fillId="36" borderId="14" xfId="0" applyFont="1" applyFill="1" applyBorder="1" applyAlignment="1">
      <alignment horizontal="right"/>
    </xf>
    <xf numFmtId="0" fontId="16" fillId="36" borderId="10" xfId="0" applyFont="1" applyFill="1" applyBorder="1" applyAlignment="1">
      <alignment horizontal="right"/>
    </xf>
    <xf numFmtId="0" fontId="16" fillId="35" borderId="18" xfId="0" applyFont="1" applyFill="1" applyBorder="1" applyAlignment="1">
      <alignment horizontal="right"/>
    </xf>
    <xf numFmtId="2" fontId="5" fillId="0" borderId="63" xfId="0" applyNumberFormat="1" applyFont="1" applyBorder="1" applyAlignment="1">
      <alignment horizontal="center" vertical="top" wrapText="1"/>
    </xf>
    <xf numFmtId="2" fontId="5" fillId="0" borderId="58" xfId="0" applyNumberFormat="1" applyFont="1" applyBorder="1" applyAlignment="1">
      <alignment horizontal="center" vertical="top" wrapText="1"/>
    </xf>
    <xf numFmtId="2" fontId="5" fillId="0" borderId="28" xfId="0" applyNumberFormat="1" applyFont="1" applyBorder="1" applyAlignment="1">
      <alignment horizontal="center" vertical="top" wrapText="1"/>
    </xf>
    <xf numFmtId="2" fontId="5" fillId="0" borderId="71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16" fillId="36" borderId="73" xfId="0" applyFont="1" applyFill="1" applyBorder="1" applyAlignment="1">
      <alignment horizontal="right"/>
    </xf>
    <xf numFmtId="0" fontId="4" fillId="0" borderId="60" xfId="0" applyNumberFormat="1" applyFont="1" applyBorder="1" applyAlignment="1">
      <alignment/>
    </xf>
    <xf numFmtId="0" fontId="4" fillId="0" borderId="34" xfId="0" applyNumberFormat="1" applyFont="1" applyBorder="1" applyAlignment="1">
      <alignment/>
    </xf>
    <xf numFmtId="0" fontId="4" fillId="0" borderId="66" xfId="0" applyNumberFormat="1" applyFont="1" applyBorder="1" applyAlignment="1">
      <alignment/>
    </xf>
    <xf numFmtId="0" fontId="4" fillId="0" borderId="41" xfId="0" applyNumberFormat="1" applyFont="1" applyBorder="1" applyAlignment="1">
      <alignment/>
    </xf>
    <xf numFmtId="0" fontId="4" fillId="0" borderId="59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9" fillId="0" borderId="6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top" wrapText="1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75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3" fontId="5" fillId="0" borderId="60" xfId="0" applyNumberFormat="1" applyFont="1" applyBorder="1" applyAlignment="1">
      <alignment horizontal="center" vertical="center"/>
    </xf>
    <xf numFmtId="173" fontId="5" fillId="0" borderId="45" xfId="0" applyNumberFormat="1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73" fontId="5" fillId="0" borderId="41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35" borderId="53" xfId="0" applyFont="1" applyFill="1" applyBorder="1" applyAlignment="1">
      <alignment horizontal="center" vertical="center"/>
    </xf>
    <xf numFmtId="0" fontId="4" fillId="35" borderId="63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horizontal="center" vertical="center"/>
    </xf>
    <xf numFmtId="0" fontId="4" fillId="35" borderId="53" xfId="0" applyFont="1" applyFill="1" applyBorder="1" applyAlignment="1">
      <alignment horizontal="center"/>
    </xf>
    <xf numFmtId="0" fontId="4" fillId="35" borderId="63" xfId="0" applyFont="1" applyFill="1" applyBorder="1" applyAlignment="1">
      <alignment horizontal="center"/>
    </xf>
    <xf numFmtId="0" fontId="4" fillId="35" borderId="40" xfId="0" applyFont="1" applyFill="1" applyBorder="1" applyAlignment="1">
      <alignment horizontal="center"/>
    </xf>
    <xf numFmtId="0" fontId="4" fillId="35" borderId="39" xfId="0" applyFont="1" applyFill="1" applyBorder="1" applyAlignment="1">
      <alignment horizontal="center"/>
    </xf>
    <xf numFmtId="0" fontId="4" fillId="35" borderId="52" xfId="0" applyFont="1" applyFill="1" applyBorder="1" applyAlignment="1">
      <alignment horizontal="center" vertical="center"/>
    </xf>
    <xf numFmtId="0" fontId="4" fillId="35" borderId="58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4" fillId="35" borderId="52" xfId="0" applyFont="1" applyFill="1" applyBorder="1" applyAlignment="1">
      <alignment horizontal="center"/>
    </xf>
    <xf numFmtId="0" fontId="4" fillId="35" borderId="58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14" fontId="5" fillId="35" borderId="0" xfId="0" applyNumberFormat="1" applyFont="1" applyFill="1" applyBorder="1" applyAlignment="1">
      <alignment horizontal="left"/>
    </xf>
    <xf numFmtId="0" fontId="3" fillId="0" borderId="6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/>
    </xf>
    <xf numFmtId="14" fontId="9" fillId="0" borderId="45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14" fontId="9" fillId="0" borderId="42" xfId="0" applyNumberFormat="1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9" fillId="0" borderId="41" xfId="0" applyFont="1" applyBorder="1" applyAlignment="1">
      <alignment horizontal="center" wrapText="1"/>
    </xf>
    <xf numFmtId="0" fontId="9" fillId="0" borderId="59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3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4" fillId="0" borderId="53" xfId="0" applyFont="1" applyFill="1" applyBorder="1" applyAlignment="1">
      <alignment horizontal="center"/>
    </xf>
    <xf numFmtId="0" fontId="14" fillId="0" borderId="6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33" borderId="0" xfId="0" applyNumberFormat="1" applyFont="1" applyFill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2" fontId="4" fillId="0" borderId="54" xfId="0" applyNumberFormat="1" applyFont="1" applyBorder="1" applyAlignment="1">
      <alignment horizontal="center"/>
    </xf>
    <xf numFmtId="2" fontId="4" fillId="0" borderId="5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64" xfId="0" applyNumberFormat="1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/>
    </xf>
    <xf numFmtId="0" fontId="9" fillId="0" borderId="34" xfId="0" applyFont="1" applyBorder="1" applyAlignment="1">
      <alignment horizontal="center" vertical="top" wrapText="1"/>
    </xf>
    <xf numFmtId="0" fontId="9" fillId="0" borderId="66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9" fillId="0" borderId="59" xfId="0" applyFont="1" applyBorder="1" applyAlignment="1">
      <alignment horizontal="center" vertical="top" wrapText="1"/>
    </xf>
    <xf numFmtId="0" fontId="15" fillId="35" borderId="84" xfId="0" applyFont="1" applyFill="1" applyBorder="1" applyAlignment="1">
      <alignment horizontal="left" vertical="center"/>
    </xf>
    <xf numFmtId="0" fontId="15" fillId="35" borderId="34" xfId="0" applyFont="1" applyFill="1" applyBorder="1" applyAlignment="1">
      <alignment horizontal="left" vertical="center"/>
    </xf>
    <xf numFmtId="0" fontId="15" fillId="35" borderId="66" xfId="0" applyFont="1" applyFill="1" applyBorder="1" applyAlignment="1">
      <alignment horizontal="left" vertical="center"/>
    </xf>
    <xf numFmtId="0" fontId="9" fillId="0" borderId="8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8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14" fontId="8" fillId="0" borderId="0" xfId="0" applyNumberFormat="1" applyFont="1" applyAlignment="1">
      <alignment horizontal="left"/>
    </xf>
    <xf numFmtId="0" fontId="4" fillId="0" borderId="60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15" fillId="35" borderId="60" xfId="0" applyFont="1" applyFill="1" applyBorder="1" applyAlignment="1">
      <alignment horizontal="left" vertical="center"/>
    </xf>
    <xf numFmtId="0" fontId="15" fillId="35" borderId="41" xfId="0" applyFont="1" applyFill="1" applyBorder="1" applyAlignment="1">
      <alignment horizontal="left" vertical="center"/>
    </xf>
    <xf numFmtId="0" fontId="15" fillId="35" borderId="59" xfId="0" applyFont="1" applyFill="1" applyBorder="1" applyAlignment="1">
      <alignment horizontal="left" vertical="center"/>
    </xf>
    <xf numFmtId="0" fontId="15" fillId="35" borderId="15" xfId="0" applyFont="1" applyFill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4" fillId="34" borderId="60" xfId="0" applyFont="1" applyFill="1" applyBorder="1" applyAlignment="1">
      <alignment horizontal="left" vertical="center"/>
    </xf>
    <xf numFmtId="0" fontId="4" fillId="34" borderId="34" xfId="0" applyFont="1" applyFill="1" applyBorder="1" applyAlignment="1">
      <alignment horizontal="left" vertical="center"/>
    </xf>
    <xf numFmtId="0" fontId="4" fillId="34" borderId="66" xfId="0" applyFont="1" applyFill="1" applyBorder="1" applyAlignment="1">
      <alignment horizontal="left" vertical="center"/>
    </xf>
    <xf numFmtId="0" fontId="4" fillId="34" borderId="45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42" xfId="0" applyFont="1" applyFill="1" applyBorder="1" applyAlignment="1">
      <alignment horizontal="left" vertical="center"/>
    </xf>
    <xf numFmtId="0" fontId="4" fillId="0" borderId="54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64" xfId="0" applyFont="1" applyBorder="1" applyAlignment="1">
      <alignment horizontal="center" wrapText="1"/>
    </xf>
    <xf numFmtId="0" fontId="4" fillId="0" borderId="5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5"/>
  <sheetViews>
    <sheetView zoomScalePageLayoutView="0" workbookViewId="0" topLeftCell="A1">
      <selection activeCell="K217" sqref="K217"/>
    </sheetView>
  </sheetViews>
  <sheetFormatPr defaultColWidth="9.00390625" defaultRowHeight="12.75"/>
  <cols>
    <col min="1" max="1" width="18.00390625" style="32" customWidth="1"/>
    <col min="2" max="2" width="8.375" style="32" customWidth="1"/>
    <col min="3" max="3" width="9.125" style="32" customWidth="1"/>
    <col min="4" max="4" width="11.00390625" style="32" bestFit="1" customWidth="1"/>
    <col min="5" max="5" width="13.00390625" style="32" customWidth="1"/>
    <col min="6" max="7" width="9.125" style="32" customWidth="1"/>
    <col min="8" max="8" width="8.125" style="32" customWidth="1"/>
    <col min="9" max="9" width="9.00390625" style="32" customWidth="1"/>
    <col min="10" max="16384" width="9.125" style="32" customWidth="1"/>
  </cols>
  <sheetData>
    <row r="1" spans="7:9" ht="12.75">
      <c r="G1" s="463" t="s">
        <v>301</v>
      </c>
      <c r="H1" s="463"/>
      <c r="I1" s="463"/>
    </row>
    <row r="2" spans="7:9" ht="12.75">
      <c r="G2" s="463" t="s">
        <v>302</v>
      </c>
      <c r="H2" s="463"/>
      <c r="I2" s="463"/>
    </row>
    <row r="3" spans="7:9" ht="12.75">
      <c r="G3" s="463" t="s">
        <v>303</v>
      </c>
      <c r="H3" s="463"/>
      <c r="I3" s="463"/>
    </row>
    <row r="4" spans="7:9" ht="12.75">
      <c r="G4" s="69"/>
      <c r="H4" s="69"/>
      <c r="I4" s="69"/>
    </row>
    <row r="5" spans="7:9" ht="12.75">
      <c r="G5" s="464" t="s">
        <v>1161</v>
      </c>
      <c r="H5" s="464"/>
      <c r="I5" s="464"/>
    </row>
    <row r="6" spans="7:9" ht="12.75">
      <c r="G6" s="462">
        <v>45200</v>
      </c>
      <c r="H6" s="463"/>
      <c r="I6" s="463"/>
    </row>
    <row r="7" spans="1:9" ht="12.75" customHeight="1">
      <c r="A7" s="465" t="s">
        <v>1504</v>
      </c>
      <c r="B7" s="465"/>
      <c r="C7" s="465"/>
      <c r="D7" s="465"/>
      <c r="E7" s="465"/>
      <c r="F7" s="465"/>
      <c r="G7" s="153"/>
      <c r="H7" s="153"/>
      <c r="I7" s="153"/>
    </row>
    <row r="8" spans="1:9" ht="13.5" customHeight="1" thickBot="1">
      <c r="A8" s="466"/>
      <c r="B8" s="466"/>
      <c r="C8" s="466"/>
      <c r="D8" s="466"/>
      <c r="E8" s="466"/>
      <c r="F8" s="466"/>
      <c r="G8" s="154"/>
      <c r="H8" s="154"/>
      <c r="I8" s="154"/>
    </row>
    <row r="9" spans="1:9" ht="12.75" customHeight="1">
      <c r="A9" s="449" t="s">
        <v>237</v>
      </c>
      <c r="B9" s="450"/>
      <c r="C9" s="450"/>
      <c r="D9" s="450"/>
      <c r="E9" s="450"/>
      <c r="F9" s="451"/>
      <c r="G9" s="151"/>
      <c r="H9" s="151"/>
      <c r="I9" s="151"/>
    </row>
    <row r="10" spans="1:9" ht="13.5" customHeight="1" thickBot="1">
      <c r="A10" s="452"/>
      <c r="B10" s="453"/>
      <c r="C10" s="453"/>
      <c r="D10" s="453"/>
      <c r="E10" s="453"/>
      <c r="F10" s="454"/>
      <c r="G10" s="151"/>
      <c r="H10" s="151"/>
      <c r="I10" s="151"/>
    </row>
    <row r="11" spans="1:9" ht="15" customHeight="1" thickBot="1">
      <c r="A11" s="460" t="s">
        <v>238</v>
      </c>
      <c r="B11" s="460" t="s">
        <v>372</v>
      </c>
      <c r="C11" s="460" t="s">
        <v>239</v>
      </c>
      <c r="D11" s="461" t="s">
        <v>240</v>
      </c>
      <c r="E11" s="458"/>
      <c r="F11" s="459"/>
      <c r="G11" s="152"/>
      <c r="H11" s="152"/>
      <c r="I11" s="152"/>
    </row>
    <row r="12" spans="1:10" ht="13.5" thickBot="1">
      <c r="A12" s="455"/>
      <c r="B12" s="455"/>
      <c r="C12" s="455"/>
      <c r="D12" s="33" t="s">
        <v>241</v>
      </c>
      <c r="E12" s="33" t="s">
        <v>235</v>
      </c>
      <c r="F12" s="33" t="s">
        <v>236</v>
      </c>
      <c r="G12" s="139"/>
      <c r="H12" s="82"/>
      <c r="I12" s="297"/>
      <c r="J12" s="298"/>
    </row>
    <row r="13" spans="1:15" s="41" customFormat="1" ht="15">
      <c r="A13" s="66" t="s">
        <v>1210</v>
      </c>
      <c r="B13" s="66">
        <v>2.94</v>
      </c>
      <c r="C13" s="282">
        <v>4.25</v>
      </c>
      <c r="D13" s="340">
        <v>46989</v>
      </c>
      <c r="E13" s="99">
        <f>D13/1.2</f>
        <v>39157.5</v>
      </c>
      <c r="F13" s="99">
        <f>E13*20%</f>
        <v>7831.5</v>
      </c>
      <c r="G13" s="30"/>
      <c r="H13" s="297"/>
      <c r="I13" s="338"/>
      <c r="J13" s="336"/>
      <c r="O13" s="146"/>
    </row>
    <row r="14" spans="1:15" s="41" customFormat="1" ht="15">
      <c r="A14" s="8" t="s">
        <v>1211</v>
      </c>
      <c r="B14" s="8">
        <v>2.35</v>
      </c>
      <c r="C14" s="283">
        <v>3.2</v>
      </c>
      <c r="D14" s="341">
        <v>36757</v>
      </c>
      <c r="E14" s="103">
        <f aca="true" t="shared" si="0" ref="E14:E61">D14/1.2</f>
        <v>30630.833333333336</v>
      </c>
      <c r="F14" s="103">
        <f aca="true" t="shared" si="1" ref="F14:F61">E14*20%</f>
        <v>6126.166666666668</v>
      </c>
      <c r="G14" s="30"/>
      <c r="H14" s="297"/>
      <c r="I14" s="338"/>
      <c r="J14" s="336"/>
      <c r="O14" s="146"/>
    </row>
    <row r="15" spans="1:15" s="41" customFormat="1" ht="15">
      <c r="A15" s="8" t="s">
        <v>1212</v>
      </c>
      <c r="B15" s="8">
        <v>2.91</v>
      </c>
      <c r="C15" s="283">
        <v>4.2</v>
      </c>
      <c r="D15" s="341">
        <v>46463</v>
      </c>
      <c r="E15" s="103">
        <f t="shared" si="0"/>
        <v>38719.16666666667</v>
      </c>
      <c r="F15" s="103">
        <f t="shared" si="1"/>
        <v>7743.833333333335</v>
      </c>
      <c r="G15" s="147"/>
      <c r="H15" s="297"/>
      <c r="I15" s="338"/>
      <c r="J15" s="336"/>
      <c r="O15" s="146"/>
    </row>
    <row r="16" spans="1:15" s="41" customFormat="1" ht="15">
      <c r="A16" s="8" t="s">
        <v>1213</v>
      </c>
      <c r="B16" s="8">
        <v>2.32</v>
      </c>
      <c r="C16" s="284">
        <v>3.175</v>
      </c>
      <c r="D16" s="341">
        <v>36547</v>
      </c>
      <c r="E16" s="103">
        <f t="shared" si="0"/>
        <v>30455.833333333336</v>
      </c>
      <c r="F16" s="103">
        <f t="shared" si="1"/>
        <v>6091.166666666668</v>
      </c>
      <c r="G16" s="30"/>
      <c r="H16" s="297"/>
      <c r="I16" s="338"/>
      <c r="J16" s="336"/>
      <c r="O16" s="146"/>
    </row>
    <row r="17" spans="1:15" s="41" customFormat="1" ht="15">
      <c r="A17" s="8" t="s">
        <v>1214</v>
      </c>
      <c r="B17" s="8">
        <v>2.88</v>
      </c>
      <c r="C17" s="284">
        <v>4.15</v>
      </c>
      <c r="D17" s="341">
        <v>46215</v>
      </c>
      <c r="E17" s="103">
        <f t="shared" si="0"/>
        <v>38512.5</v>
      </c>
      <c r="F17" s="103">
        <f t="shared" si="1"/>
        <v>7702.5</v>
      </c>
      <c r="G17" s="30"/>
      <c r="H17" s="297"/>
      <c r="I17" s="338"/>
      <c r="J17" s="336"/>
      <c r="O17" s="146"/>
    </row>
    <row r="18" spans="1:15" s="41" customFormat="1" ht="15">
      <c r="A18" s="8" t="s">
        <v>1215</v>
      </c>
      <c r="B18" s="8">
        <v>2.3</v>
      </c>
      <c r="C18" s="284">
        <v>3.125</v>
      </c>
      <c r="D18" s="341">
        <v>36387</v>
      </c>
      <c r="E18" s="103">
        <f t="shared" si="0"/>
        <v>30322.5</v>
      </c>
      <c r="F18" s="103">
        <f t="shared" si="1"/>
        <v>6064.5</v>
      </c>
      <c r="G18" s="30"/>
      <c r="H18" s="297"/>
      <c r="I18" s="338"/>
      <c r="J18" s="336"/>
      <c r="O18" s="146"/>
    </row>
    <row r="19" spans="1:15" s="41" customFormat="1" ht="15">
      <c r="A19" s="8" t="s">
        <v>1216</v>
      </c>
      <c r="B19" s="8">
        <v>2.84</v>
      </c>
      <c r="C19" s="284">
        <v>4.125</v>
      </c>
      <c r="D19" s="341">
        <v>45949</v>
      </c>
      <c r="E19" s="103">
        <f t="shared" si="0"/>
        <v>38290.833333333336</v>
      </c>
      <c r="F19" s="103">
        <f t="shared" si="1"/>
        <v>7658.166666666668</v>
      </c>
      <c r="G19" s="30"/>
      <c r="H19" s="297"/>
      <c r="I19" s="338"/>
      <c r="J19" s="336"/>
      <c r="O19" s="146"/>
    </row>
    <row r="20" spans="1:15" s="41" customFormat="1" ht="15">
      <c r="A20" s="8" t="s">
        <v>1217</v>
      </c>
      <c r="B20" s="8">
        <v>2.27</v>
      </c>
      <c r="C20" s="283">
        <v>3.1</v>
      </c>
      <c r="D20" s="341">
        <v>35974</v>
      </c>
      <c r="E20" s="103">
        <f t="shared" si="0"/>
        <v>29978.333333333336</v>
      </c>
      <c r="F20" s="103">
        <f t="shared" si="1"/>
        <v>5995.666666666668</v>
      </c>
      <c r="G20" s="30"/>
      <c r="H20" s="297"/>
      <c r="I20" s="338"/>
      <c r="J20" s="336"/>
      <c r="O20" s="146"/>
    </row>
    <row r="21" spans="1:15" s="41" customFormat="1" ht="15">
      <c r="A21" s="8" t="s">
        <v>1218</v>
      </c>
      <c r="B21" s="8">
        <v>2.81</v>
      </c>
      <c r="C21" s="284">
        <v>4.075</v>
      </c>
      <c r="D21" s="341">
        <v>45431</v>
      </c>
      <c r="E21" s="103">
        <f t="shared" si="0"/>
        <v>37859.16666666667</v>
      </c>
      <c r="F21" s="103">
        <f t="shared" si="1"/>
        <v>7571.833333333335</v>
      </c>
      <c r="G21" s="30"/>
      <c r="H21" s="297"/>
      <c r="I21" s="338"/>
      <c r="J21" s="336"/>
      <c r="O21" s="146"/>
    </row>
    <row r="22" spans="1:15" s="41" customFormat="1" ht="15">
      <c r="A22" s="8" t="s">
        <v>1219</v>
      </c>
      <c r="B22" s="8">
        <v>2.25</v>
      </c>
      <c r="C22" s="283">
        <v>3.05</v>
      </c>
      <c r="D22" s="341">
        <v>35571</v>
      </c>
      <c r="E22" s="103">
        <f t="shared" si="0"/>
        <v>29642.5</v>
      </c>
      <c r="F22" s="103">
        <f t="shared" si="1"/>
        <v>5928.5</v>
      </c>
      <c r="G22" s="147"/>
      <c r="H22" s="297"/>
      <c r="I22" s="338"/>
      <c r="J22" s="336"/>
      <c r="O22" s="146"/>
    </row>
    <row r="23" spans="1:15" s="41" customFormat="1" ht="15">
      <c r="A23" s="8" t="s">
        <v>1220</v>
      </c>
      <c r="B23" s="8">
        <v>2.78</v>
      </c>
      <c r="C23" s="285">
        <v>4.025</v>
      </c>
      <c r="D23" s="341">
        <v>44991</v>
      </c>
      <c r="E23" s="103">
        <f t="shared" si="0"/>
        <v>37492.5</v>
      </c>
      <c r="F23" s="103">
        <f t="shared" si="1"/>
        <v>7498.5</v>
      </c>
      <c r="G23" s="30"/>
      <c r="H23" s="297"/>
      <c r="I23" s="338"/>
      <c r="J23" s="336"/>
      <c r="O23" s="146"/>
    </row>
    <row r="24" spans="1:15" s="41" customFormat="1" ht="15">
      <c r="A24" s="8" t="s">
        <v>1221</v>
      </c>
      <c r="B24" s="8">
        <v>2.22</v>
      </c>
      <c r="C24" s="285">
        <v>3.025</v>
      </c>
      <c r="D24" s="341">
        <v>35388</v>
      </c>
      <c r="E24" s="103">
        <f t="shared" si="0"/>
        <v>29490</v>
      </c>
      <c r="F24" s="103">
        <f t="shared" si="1"/>
        <v>5898</v>
      </c>
      <c r="G24" s="30"/>
      <c r="H24" s="297"/>
      <c r="I24" s="338"/>
      <c r="J24" s="336"/>
      <c r="O24" s="146"/>
    </row>
    <row r="25" spans="1:15" s="41" customFormat="1" ht="15">
      <c r="A25" s="8" t="s">
        <v>1222</v>
      </c>
      <c r="B25" s="8">
        <v>2.75</v>
      </c>
      <c r="C25" s="285">
        <v>3.975</v>
      </c>
      <c r="D25" s="341">
        <v>44729</v>
      </c>
      <c r="E25" s="103">
        <f t="shared" si="0"/>
        <v>37274.16666666667</v>
      </c>
      <c r="F25" s="103">
        <f t="shared" si="1"/>
        <v>7454.833333333335</v>
      </c>
      <c r="G25" s="30"/>
      <c r="H25" s="297"/>
      <c r="I25" s="338"/>
      <c r="J25" s="336"/>
      <c r="O25" s="146"/>
    </row>
    <row r="26" spans="1:15" s="41" customFormat="1" ht="15">
      <c r="A26" s="8" t="s">
        <v>1223</v>
      </c>
      <c r="B26" s="8">
        <v>2.19</v>
      </c>
      <c r="C26" s="283">
        <v>3</v>
      </c>
      <c r="D26" s="341">
        <v>35181</v>
      </c>
      <c r="E26" s="103">
        <f t="shared" si="0"/>
        <v>29317.5</v>
      </c>
      <c r="F26" s="103">
        <f t="shared" si="1"/>
        <v>5863.5</v>
      </c>
      <c r="G26" s="30"/>
      <c r="H26" s="297"/>
      <c r="I26" s="338"/>
      <c r="J26" s="336"/>
      <c r="O26" s="146"/>
    </row>
    <row r="27" spans="1:15" s="41" customFormat="1" ht="15">
      <c r="A27" s="8" t="s">
        <v>1224</v>
      </c>
      <c r="B27" s="8">
        <v>2.72</v>
      </c>
      <c r="C27" s="285">
        <v>3.925</v>
      </c>
      <c r="D27" s="341">
        <v>44193</v>
      </c>
      <c r="E27" s="103">
        <f t="shared" si="0"/>
        <v>36827.5</v>
      </c>
      <c r="F27" s="103">
        <f t="shared" si="1"/>
        <v>7365.5</v>
      </c>
      <c r="G27" s="30"/>
      <c r="H27" s="297"/>
      <c r="I27" s="338"/>
      <c r="J27" s="336"/>
      <c r="O27" s="146"/>
    </row>
    <row r="28" spans="1:15" s="41" customFormat="1" ht="15">
      <c r="A28" s="8" t="s">
        <v>1225</v>
      </c>
      <c r="B28" s="8">
        <v>2.17</v>
      </c>
      <c r="C28" s="285">
        <v>2.95</v>
      </c>
      <c r="D28" s="341">
        <v>34757</v>
      </c>
      <c r="E28" s="103">
        <f t="shared" si="0"/>
        <v>28964.166666666668</v>
      </c>
      <c r="F28" s="103">
        <f t="shared" si="1"/>
        <v>5792.833333333334</v>
      </c>
      <c r="G28" s="30"/>
      <c r="H28" s="297"/>
      <c r="I28" s="338"/>
      <c r="J28" s="336"/>
      <c r="O28" s="146"/>
    </row>
    <row r="29" spans="1:15" s="41" customFormat="1" ht="15">
      <c r="A29" s="8" t="s">
        <v>1226</v>
      </c>
      <c r="B29" s="8">
        <v>2.68</v>
      </c>
      <c r="C29" s="283">
        <v>3.9</v>
      </c>
      <c r="D29" s="341">
        <v>43831</v>
      </c>
      <c r="E29" s="103">
        <f t="shared" si="0"/>
        <v>36525.833333333336</v>
      </c>
      <c r="F29" s="103">
        <f t="shared" si="1"/>
        <v>7305.166666666668</v>
      </c>
      <c r="G29" s="30"/>
      <c r="H29" s="297"/>
      <c r="I29" s="338"/>
      <c r="J29" s="336"/>
      <c r="O29" s="146"/>
    </row>
    <row r="30" spans="1:15" s="41" customFormat="1" ht="15">
      <c r="A30" s="8" t="s">
        <v>1227</v>
      </c>
      <c r="B30" s="8">
        <v>2.14</v>
      </c>
      <c r="C30" s="284">
        <v>2.925</v>
      </c>
      <c r="D30" s="341">
        <v>34339</v>
      </c>
      <c r="E30" s="103">
        <f t="shared" si="0"/>
        <v>28615.833333333336</v>
      </c>
      <c r="F30" s="103">
        <f t="shared" si="1"/>
        <v>5723.166666666668</v>
      </c>
      <c r="G30" s="30"/>
      <c r="H30" s="297"/>
      <c r="I30" s="338"/>
      <c r="J30" s="336"/>
      <c r="O30" s="146"/>
    </row>
    <row r="31" spans="1:15" s="41" customFormat="1" ht="15">
      <c r="A31" s="8" t="s">
        <v>1228</v>
      </c>
      <c r="B31" s="8">
        <v>2.65</v>
      </c>
      <c r="C31" s="283">
        <v>3.85</v>
      </c>
      <c r="D31" s="341">
        <v>43473</v>
      </c>
      <c r="E31" s="103">
        <f t="shared" si="0"/>
        <v>36227.5</v>
      </c>
      <c r="F31" s="103">
        <f t="shared" si="1"/>
        <v>7245.5</v>
      </c>
      <c r="G31" s="30"/>
      <c r="H31" s="297"/>
      <c r="I31" s="338"/>
      <c r="J31" s="336"/>
      <c r="O31" s="146"/>
    </row>
    <row r="32" spans="1:15" s="41" customFormat="1" ht="15">
      <c r="A32" s="8" t="s">
        <v>1229</v>
      </c>
      <c r="B32" s="8">
        <v>2.12</v>
      </c>
      <c r="C32" s="285">
        <v>2.875</v>
      </c>
      <c r="D32" s="341">
        <v>33922</v>
      </c>
      <c r="E32" s="103">
        <f t="shared" si="0"/>
        <v>28268.333333333336</v>
      </c>
      <c r="F32" s="103">
        <f t="shared" si="1"/>
        <v>5653.666666666668</v>
      </c>
      <c r="G32" s="147"/>
      <c r="H32" s="297"/>
      <c r="I32" s="338"/>
      <c r="J32" s="336"/>
      <c r="O32" s="146"/>
    </row>
    <row r="33" spans="1:15" s="41" customFormat="1" ht="15">
      <c r="A33" s="8" t="s">
        <v>1230</v>
      </c>
      <c r="B33" s="8">
        <v>2.62</v>
      </c>
      <c r="C33" s="285">
        <v>3.8</v>
      </c>
      <c r="D33" s="341">
        <v>43199</v>
      </c>
      <c r="E33" s="103">
        <f t="shared" si="0"/>
        <v>35999.16666666667</v>
      </c>
      <c r="F33" s="103">
        <f t="shared" si="1"/>
        <v>7199.833333333335</v>
      </c>
      <c r="G33" s="30"/>
      <c r="H33" s="297"/>
      <c r="I33" s="338"/>
      <c r="J33" s="336"/>
      <c r="O33" s="146"/>
    </row>
    <row r="34" spans="1:15" s="41" customFormat="1" ht="15">
      <c r="A34" s="8" t="s">
        <v>1231</v>
      </c>
      <c r="B34" s="8">
        <v>2.09</v>
      </c>
      <c r="C34" s="285">
        <v>2.85</v>
      </c>
      <c r="D34" s="341">
        <v>33866</v>
      </c>
      <c r="E34" s="103">
        <f t="shared" si="0"/>
        <v>28221.666666666668</v>
      </c>
      <c r="F34" s="103">
        <f t="shared" si="1"/>
        <v>5644.333333333334</v>
      </c>
      <c r="G34" s="30"/>
      <c r="H34" s="297"/>
      <c r="I34" s="338"/>
      <c r="J34" s="336"/>
      <c r="O34" s="146"/>
    </row>
    <row r="35" spans="1:15" s="41" customFormat="1" ht="15">
      <c r="A35" s="8" t="s">
        <v>1232</v>
      </c>
      <c r="B35" s="8">
        <v>2.59</v>
      </c>
      <c r="C35" s="285">
        <v>3.75</v>
      </c>
      <c r="D35" s="341">
        <v>42327</v>
      </c>
      <c r="E35" s="103">
        <f t="shared" si="0"/>
        <v>35272.5</v>
      </c>
      <c r="F35" s="103">
        <f t="shared" si="1"/>
        <v>7054.5</v>
      </c>
      <c r="G35" s="30"/>
      <c r="H35" s="297"/>
      <c r="I35" s="338"/>
      <c r="J35" s="336"/>
      <c r="O35" s="146"/>
    </row>
    <row r="36" spans="1:15" s="41" customFormat="1" ht="15">
      <c r="A36" s="8" t="s">
        <v>1233</v>
      </c>
      <c r="B36" s="8">
        <v>2.06</v>
      </c>
      <c r="C36" s="285">
        <v>2.825</v>
      </c>
      <c r="D36" s="341">
        <v>33782</v>
      </c>
      <c r="E36" s="103">
        <f t="shared" si="0"/>
        <v>28151.666666666668</v>
      </c>
      <c r="F36" s="103">
        <f t="shared" si="1"/>
        <v>5630.333333333334</v>
      </c>
      <c r="G36" s="30"/>
      <c r="H36" s="297"/>
      <c r="I36" s="338"/>
      <c r="J36" s="336"/>
      <c r="O36" s="146"/>
    </row>
    <row r="37" spans="1:15" s="41" customFormat="1" ht="15">
      <c r="A37" s="8" t="s">
        <v>1234</v>
      </c>
      <c r="B37" s="8">
        <v>2.56</v>
      </c>
      <c r="C37" s="283">
        <v>3.7</v>
      </c>
      <c r="D37" s="341">
        <v>42158</v>
      </c>
      <c r="E37" s="103">
        <f t="shared" si="0"/>
        <v>35131.66666666667</v>
      </c>
      <c r="F37" s="103">
        <f t="shared" si="1"/>
        <v>7026.333333333335</v>
      </c>
      <c r="G37" s="30"/>
      <c r="H37" s="297"/>
      <c r="I37" s="338"/>
      <c r="J37" s="336"/>
      <c r="O37" s="146"/>
    </row>
    <row r="38" spans="1:15" s="41" customFormat="1" ht="15">
      <c r="A38" s="8" t="s">
        <v>1235</v>
      </c>
      <c r="B38" s="8">
        <v>2.04</v>
      </c>
      <c r="C38" s="285">
        <v>2.775</v>
      </c>
      <c r="D38" s="341">
        <v>33708</v>
      </c>
      <c r="E38" s="103">
        <f t="shared" si="0"/>
        <v>28090</v>
      </c>
      <c r="F38" s="103">
        <f t="shared" si="1"/>
        <v>5618</v>
      </c>
      <c r="G38" s="30"/>
      <c r="H38" s="297"/>
      <c r="I38" s="338"/>
      <c r="J38" s="336"/>
      <c r="O38" s="146"/>
    </row>
    <row r="39" spans="1:15" s="41" customFormat="1" ht="15">
      <c r="A39" s="8" t="s">
        <v>1236</v>
      </c>
      <c r="B39" s="8">
        <v>2.52</v>
      </c>
      <c r="C39" s="285">
        <v>3.65</v>
      </c>
      <c r="D39" s="341">
        <v>42090</v>
      </c>
      <c r="E39" s="264">
        <f t="shared" si="0"/>
        <v>35075</v>
      </c>
      <c r="F39" s="103">
        <f t="shared" si="1"/>
        <v>7015</v>
      </c>
      <c r="G39" s="30"/>
      <c r="H39" s="297"/>
      <c r="I39" s="338"/>
      <c r="J39" s="336"/>
      <c r="O39" s="146"/>
    </row>
    <row r="40" spans="1:15" s="41" customFormat="1" ht="15">
      <c r="A40" s="8" t="s">
        <v>1237</v>
      </c>
      <c r="B40" s="8">
        <v>2.01</v>
      </c>
      <c r="C40" s="283">
        <v>2.75</v>
      </c>
      <c r="D40" s="341">
        <v>33335</v>
      </c>
      <c r="E40" s="103">
        <f t="shared" si="0"/>
        <v>27779.166666666668</v>
      </c>
      <c r="F40" s="103">
        <f t="shared" si="1"/>
        <v>5555.833333333334</v>
      </c>
      <c r="G40" s="147"/>
      <c r="H40" s="297"/>
      <c r="I40" s="338"/>
      <c r="J40" s="336"/>
      <c r="O40" s="146"/>
    </row>
    <row r="41" spans="1:15" s="41" customFormat="1" ht="15">
      <c r="A41" s="8" t="s">
        <v>1238</v>
      </c>
      <c r="B41" s="8">
        <v>2.49</v>
      </c>
      <c r="C41" s="285">
        <v>3.625</v>
      </c>
      <c r="D41" s="341">
        <v>41743</v>
      </c>
      <c r="E41" s="103">
        <f t="shared" si="0"/>
        <v>34785.833333333336</v>
      </c>
      <c r="F41" s="103">
        <f t="shared" si="1"/>
        <v>6957.166666666668</v>
      </c>
      <c r="G41" s="30"/>
      <c r="H41" s="297"/>
      <c r="I41" s="338"/>
      <c r="J41" s="336"/>
      <c r="O41" s="146"/>
    </row>
    <row r="42" spans="1:15" s="41" customFormat="1" ht="15">
      <c r="A42" s="8" t="s">
        <v>1239</v>
      </c>
      <c r="B42" s="8">
        <v>1.99</v>
      </c>
      <c r="C42" s="283">
        <v>2.7</v>
      </c>
      <c r="D42" s="341">
        <v>33074</v>
      </c>
      <c r="E42" s="103">
        <f t="shared" si="0"/>
        <v>27561.666666666668</v>
      </c>
      <c r="F42" s="103">
        <f t="shared" si="1"/>
        <v>5512.333333333334</v>
      </c>
      <c r="G42" s="30"/>
      <c r="H42" s="297"/>
      <c r="I42" s="338"/>
      <c r="J42" s="336"/>
      <c r="O42" s="146"/>
    </row>
    <row r="43" spans="1:15" s="41" customFormat="1" ht="15">
      <c r="A43" s="8" t="s">
        <v>1240</v>
      </c>
      <c r="B43" s="8">
        <v>2.46</v>
      </c>
      <c r="C43" s="284">
        <v>3.575</v>
      </c>
      <c r="D43" s="341">
        <v>41408</v>
      </c>
      <c r="E43" s="103">
        <f t="shared" si="0"/>
        <v>34506.66666666667</v>
      </c>
      <c r="F43" s="103">
        <f t="shared" si="1"/>
        <v>6901.333333333335</v>
      </c>
      <c r="G43" s="30"/>
      <c r="H43" s="297"/>
      <c r="I43" s="338"/>
      <c r="J43" s="336"/>
      <c r="O43" s="146"/>
    </row>
    <row r="44" spans="1:15" s="41" customFormat="1" ht="15">
      <c r="A44" s="8" t="s">
        <v>1241</v>
      </c>
      <c r="B44" s="8">
        <v>1.96</v>
      </c>
      <c r="C44" s="284">
        <v>2.675</v>
      </c>
      <c r="D44" s="341">
        <v>32481</v>
      </c>
      <c r="E44" s="103">
        <f t="shared" si="0"/>
        <v>27067.5</v>
      </c>
      <c r="F44" s="103">
        <f t="shared" si="1"/>
        <v>5413.5</v>
      </c>
      <c r="G44" s="30"/>
      <c r="H44" s="297"/>
      <c r="I44" s="338"/>
      <c r="J44" s="336"/>
      <c r="O44" s="146"/>
    </row>
    <row r="45" spans="1:15" s="41" customFormat="1" ht="15">
      <c r="A45" s="8" t="s">
        <v>1242</v>
      </c>
      <c r="B45" s="8">
        <v>2.43</v>
      </c>
      <c r="C45" s="285">
        <v>3.525</v>
      </c>
      <c r="D45" s="341">
        <v>40866</v>
      </c>
      <c r="E45" s="103">
        <f t="shared" si="0"/>
        <v>34055</v>
      </c>
      <c r="F45" s="103">
        <f t="shared" si="1"/>
        <v>6811</v>
      </c>
      <c r="G45" s="30"/>
      <c r="H45" s="297"/>
      <c r="I45" s="338"/>
      <c r="J45" s="336"/>
      <c r="O45" s="146"/>
    </row>
    <row r="46" spans="1:15" s="41" customFormat="1" ht="15">
      <c r="A46" s="8" t="s">
        <v>1243</v>
      </c>
      <c r="B46" s="8">
        <v>1.93</v>
      </c>
      <c r="C46" s="285">
        <v>2.65</v>
      </c>
      <c r="D46" s="341">
        <v>32097</v>
      </c>
      <c r="E46" s="103">
        <f t="shared" si="0"/>
        <v>26747.5</v>
      </c>
      <c r="F46" s="103">
        <f t="shared" si="1"/>
        <v>5349.5</v>
      </c>
      <c r="G46" s="30"/>
      <c r="H46" s="297"/>
      <c r="I46" s="338"/>
      <c r="J46" s="336"/>
      <c r="O46" s="146"/>
    </row>
    <row r="47" spans="1:15" s="41" customFormat="1" ht="15">
      <c r="A47" s="8" t="s">
        <v>1244</v>
      </c>
      <c r="B47" s="8">
        <v>2.4</v>
      </c>
      <c r="C47" s="285">
        <v>3.475</v>
      </c>
      <c r="D47" s="341">
        <v>40742</v>
      </c>
      <c r="E47" s="103">
        <f t="shared" si="0"/>
        <v>33951.66666666667</v>
      </c>
      <c r="F47" s="103">
        <f t="shared" si="1"/>
        <v>6790.333333333335</v>
      </c>
      <c r="G47" s="30"/>
      <c r="H47" s="297"/>
      <c r="I47" s="338"/>
      <c r="J47" s="336"/>
      <c r="O47" s="146"/>
    </row>
    <row r="48" spans="1:15" s="41" customFormat="1" ht="15">
      <c r="A48" s="8" t="s">
        <v>1245</v>
      </c>
      <c r="B48" s="8">
        <v>1.91</v>
      </c>
      <c r="C48" s="285">
        <v>2.6</v>
      </c>
      <c r="D48" s="341">
        <v>31958</v>
      </c>
      <c r="E48" s="264">
        <f t="shared" si="0"/>
        <v>26631.666666666668</v>
      </c>
      <c r="F48" s="103">
        <f t="shared" si="1"/>
        <v>5326.333333333334</v>
      </c>
      <c r="G48" s="30"/>
      <c r="H48" s="297"/>
      <c r="I48" s="338"/>
      <c r="J48" s="336"/>
      <c r="O48" s="146"/>
    </row>
    <row r="49" spans="1:15" s="41" customFormat="1" ht="15">
      <c r="A49" s="8" t="s">
        <v>1246</v>
      </c>
      <c r="B49" s="8">
        <v>2.35</v>
      </c>
      <c r="C49" s="285">
        <v>3.325</v>
      </c>
      <c r="D49" s="341">
        <v>29983</v>
      </c>
      <c r="E49" s="103">
        <f t="shared" si="0"/>
        <v>24985.833333333336</v>
      </c>
      <c r="F49" s="103">
        <f t="shared" si="1"/>
        <v>4997.166666666668</v>
      </c>
      <c r="G49" s="30"/>
      <c r="H49" s="297"/>
      <c r="I49" s="338"/>
      <c r="J49" s="336"/>
      <c r="O49" s="146"/>
    </row>
    <row r="50" spans="1:15" s="41" customFormat="1" ht="15">
      <c r="A50" s="8" t="s">
        <v>1247</v>
      </c>
      <c r="B50" s="8">
        <v>1.88</v>
      </c>
      <c r="C50" s="285">
        <v>2.75</v>
      </c>
      <c r="D50" s="341">
        <v>26471</v>
      </c>
      <c r="E50" s="103">
        <f t="shared" si="0"/>
        <v>22059.166666666668</v>
      </c>
      <c r="F50" s="103">
        <f t="shared" si="1"/>
        <v>4411.833333333334</v>
      </c>
      <c r="G50" s="30"/>
      <c r="H50" s="297"/>
      <c r="I50" s="338"/>
      <c r="J50" s="336"/>
      <c r="O50" s="146"/>
    </row>
    <row r="51" spans="1:15" s="41" customFormat="1" ht="15">
      <c r="A51" s="8" t="s">
        <v>1248</v>
      </c>
      <c r="B51" s="8">
        <v>1.56</v>
      </c>
      <c r="C51" s="283">
        <v>2.25</v>
      </c>
      <c r="D51" s="341">
        <v>25603</v>
      </c>
      <c r="E51" s="103">
        <f t="shared" si="0"/>
        <v>21335.833333333336</v>
      </c>
      <c r="F51" s="103">
        <f t="shared" si="1"/>
        <v>4267.166666666667</v>
      </c>
      <c r="G51" s="30"/>
      <c r="H51" s="297"/>
      <c r="I51" s="338"/>
      <c r="J51" s="336"/>
      <c r="O51" s="146"/>
    </row>
    <row r="52" spans="1:15" s="41" customFormat="1" ht="15">
      <c r="A52" s="8" t="s">
        <v>1249</v>
      </c>
      <c r="B52" s="8">
        <v>2.32</v>
      </c>
      <c r="C52" s="284">
        <v>3.275</v>
      </c>
      <c r="D52" s="341">
        <v>29566</v>
      </c>
      <c r="E52" s="103">
        <f t="shared" si="0"/>
        <v>24638.333333333336</v>
      </c>
      <c r="F52" s="103">
        <f t="shared" si="1"/>
        <v>4927.666666666668</v>
      </c>
      <c r="G52" s="30"/>
      <c r="H52" s="297"/>
      <c r="I52" s="338"/>
      <c r="J52" s="336"/>
      <c r="O52" s="146"/>
    </row>
    <row r="53" spans="1:15" s="41" customFormat="1" ht="15">
      <c r="A53" s="8" t="s">
        <v>1250</v>
      </c>
      <c r="B53" s="8">
        <v>1.85</v>
      </c>
      <c r="C53" s="285">
        <v>2.475</v>
      </c>
      <c r="D53" s="341">
        <v>24916</v>
      </c>
      <c r="E53" s="103">
        <f t="shared" si="0"/>
        <v>20763.333333333336</v>
      </c>
      <c r="F53" s="103">
        <f t="shared" si="1"/>
        <v>4152.666666666667</v>
      </c>
      <c r="G53" s="30"/>
      <c r="H53" s="297"/>
      <c r="I53" s="338"/>
      <c r="J53" s="336"/>
      <c r="O53" s="146"/>
    </row>
    <row r="54" spans="1:15" s="41" customFormat="1" ht="15">
      <c r="A54" s="8" t="s">
        <v>1251</v>
      </c>
      <c r="B54" s="8">
        <v>1.54</v>
      </c>
      <c r="C54" s="285">
        <v>2.23</v>
      </c>
      <c r="D54" s="341">
        <v>21054</v>
      </c>
      <c r="E54" s="103">
        <f t="shared" si="0"/>
        <v>17545</v>
      </c>
      <c r="F54" s="103">
        <f t="shared" si="1"/>
        <v>3509</v>
      </c>
      <c r="G54" s="147"/>
      <c r="H54" s="297"/>
      <c r="I54" s="338"/>
      <c r="J54" s="336"/>
      <c r="O54" s="146"/>
    </row>
    <row r="55" spans="1:15" s="41" customFormat="1" ht="15">
      <c r="A55" s="7" t="s">
        <v>1252</v>
      </c>
      <c r="B55" s="7">
        <v>2.29</v>
      </c>
      <c r="C55" s="286">
        <v>3.225</v>
      </c>
      <c r="D55" s="341">
        <v>29148</v>
      </c>
      <c r="E55" s="103">
        <f t="shared" si="0"/>
        <v>24290</v>
      </c>
      <c r="F55" s="103">
        <f t="shared" si="1"/>
        <v>4858</v>
      </c>
      <c r="G55" s="30"/>
      <c r="H55" s="297"/>
      <c r="I55" s="338"/>
      <c r="J55" s="336"/>
      <c r="O55" s="146"/>
    </row>
    <row r="56" spans="1:15" s="41" customFormat="1" ht="15">
      <c r="A56" s="8" t="s">
        <v>1253</v>
      </c>
      <c r="B56" s="8">
        <v>1.83</v>
      </c>
      <c r="C56" s="284">
        <v>2.425</v>
      </c>
      <c r="D56" s="341">
        <v>24754</v>
      </c>
      <c r="E56" s="103">
        <f t="shared" si="0"/>
        <v>20628.333333333336</v>
      </c>
      <c r="F56" s="103">
        <f t="shared" si="1"/>
        <v>4125.666666666667</v>
      </c>
      <c r="G56" s="30"/>
      <c r="H56" s="297"/>
      <c r="I56" s="338"/>
      <c r="J56" s="336"/>
      <c r="O56" s="146"/>
    </row>
    <row r="57" spans="1:15" s="41" customFormat="1" ht="15">
      <c r="A57" s="8" t="s">
        <v>1254</v>
      </c>
      <c r="B57" s="8">
        <v>1.52</v>
      </c>
      <c r="C57" s="283">
        <v>2.2</v>
      </c>
      <c r="D57" s="341">
        <v>21989</v>
      </c>
      <c r="E57" s="103">
        <f t="shared" si="0"/>
        <v>18324.166666666668</v>
      </c>
      <c r="F57" s="103">
        <f t="shared" si="1"/>
        <v>3664.833333333334</v>
      </c>
      <c r="G57" s="30"/>
      <c r="H57" s="297"/>
      <c r="I57" s="338"/>
      <c r="J57" s="336"/>
      <c r="O57" s="146"/>
    </row>
    <row r="58" spans="1:15" s="41" customFormat="1" ht="15">
      <c r="A58" s="8" t="s">
        <v>1255</v>
      </c>
      <c r="B58" s="8">
        <v>2.25</v>
      </c>
      <c r="C58" s="283">
        <v>3.2</v>
      </c>
      <c r="D58" s="341">
        <v>28640</v>
      </c>
      <c r="E58" s="103">
        <f t="shared" si="0"/>
        <v>23866.666666666668</v>
      </c>
      <c r="F58" s="103">
        <f t="shared" si="1"/>
        <v>4773.333333333334</v>
      </c>
      <c r="G58" s="30"/>
      <c r="H58" s="297"/>
      <c r="I58" s="338"/>
      <c r="J58" s="336"/>
      <c r="O58" s="146"/>
    </row>
    <row r="59" spans="1:15" s="41" customFormat="1" ht="15">
      <c r="A59" s="8" t="s">
        <v>1256</v>
      </c>
      <c r="B59" s="8">
        <v>1.8</v>
      </c>
      <c r="C59" s="283">
        <v>2.4</v>
      </c>
      <c r="D59" s="341">
        <v>24350</v>
      </c>
      <c r="E59" s="103">
        <f t="shared" si="0"/>
        <v>20291.666666666668</v>
      </c>
      <c r="F59" s="103">
        <f t="shared" si="1"/>
        <v>4058.333333333334</v>
      </c>
      <c r="G59" s="30"/>
      <c r="H59" s="297"/>
      <c r="I59" s="338"/>
      <c r="J59" s="336"/>
      <c r="O59" s="146"/>
    </row>
    <row r="60" spans="1:15" s="41" customFormat="1" ht="15">
      <c r="A60" s="8" t="s">
        <v>1257</v>
      </c>
      <c r="B60" s="8">
        <v>1.5</v>
      </c>
      <c r="C60" s="285">
        <v>2.15</v>
      </c>
      <c r="D60" s="341">
        <v>20732</v>
      </c>
      <c r="E60" s="103">
        <f t="shared" si="0"/>
        <v>17276.666666666668</v>
      </c>
      <c r="F60" s="103">
        <f t="shared" si="1"/>
        <v>3455.333333333334</v>
      </c>
      <c r="G60" s="30"/>
      <c r="H60" s="297"/>
      <c r="I60" s="338"/>
      <c r="J60" s="336"/>
      <c r="O60" s="146"/>
    </row>
    <row r="61" spans="1:15" s="41" customFormat="1" ht="15.75" thickBot="1">
      <c r="A61" s="5" t="s">
        <v>1258</v>
      </c>
      <c r="B61" s="5">
        <v>2.22</v>
      </c>
      <c r="C61" s="287">
        <v>3.15</v>
      </c>
      <c r="D61" s="342">
        <v>27808</v>
      </c>
      <c r="E61" s="220">
        <f t="shared" si="0"/>
        <v>23173.333333333336</v>
      </c>
      <c r="F61" s="220">
        <f t="shared" si="1"/>
        <v>4634.666666666667</v>
      </c>
      <c r="G61" s="30"/>
      <c r="H61" s="297"/>
      <c r="I61" s="338"/>
      <c r="J61" s="336"/>
      <c r="O61" s="146"/>
    </row>
    <row r="62" spans="1:15" s="41" customFormat="1" ht="15.75" thickBot="1">
      <c r="A62" s="455" t="s">
        <v>238</v>
      </c>
      <c r="B62" s="455" t="s">
        <v>372</v>
      </c>
      <c r="C62" s="455" t="s">
        <v>239</v>
      </c>
      <c r="D62" s="457" t="s">
        <v>240</v>
      </c>
      <c r="E62" s="458"/>
      <c r="F62" s="459"/>
      <c r="G62" s="152"/>
      <c r="H62" s="152"/>
      <c r="I62" s="299"/>
      <c r="J62" s="336"/>
      <c r="K62" s="32"/>
      <c r="O62" s="24"/>
    </row>
    <row r="63" spans="1:15" s="41" customFormat="1" ht="15.75" thickBot="1">
      <c r="A63" s="456"/>
      <c r="B63" s="456"/>
      <c r="C63" s="456"/>
      <c r="D63" s="33" t="s">
        <v>241</v>
      </c>
      <c r="E63" s="269" t="s">
        <v>235</v>
      </c>
      <c r="F63" s="269" t="s">
        <v>236</v>
      </c>
      <c r="G63" s="139"/>
      <c r="H63" s="139"/>
      <c r="I63" s="299"/>
      <c r="J63" s="336"/>
      <c r="K63" s="32"/>
      <c r="O63" s="24"/>
    </row>
    <row r="64" spans="1:15" s="41" customFormat="1" ht="15">
      <c r="A64" s="66" t="s">
        <v>1259</v>
      </c>
      <c r="B64" s="158">
        <v>1.78</v>
      </c>
      <c r="C64" s="288">
        <v>2.35</v>
      </c>
      <c r="D64" s="340">
        <v>24300</v>
      </c>
      <c r="E64" s="99">
        <f>D64/1.2</f>
        <v>20250</v>
      </c>
      <c r="F64" s="264">
        <f>E64*20%</f>
        <v>4050</v>
      </c>
      <c r="G64" s="30"/>
      <c r="H64" s="297"/>
      <c r="I64" s="338"/>
      <c r="J64" s="336"/>
      <c r="O64" s="146"/>
    </row>
    <row r="65" spans="1:15" s="41" customFormat="1" ht="15">
      <c r="A65" s="8" t="s">
        <v>1260</v>
      </c>
      <c r="B65" s="158">
        <v>1.48</v>
      </c>
      <c r="C65" s="285">
        <v>2.13</v>
      </c>
      <c r="D65" s="341">
        <v>20528</v>
      </c>
      <c r="E65" s="103">
        <f aca="true" t="shared" si="2" ref="E65:E120">D65/1.2</f>
        <v>17106.666666666668</v>
      </c>
      <c r="F65" s="103">
        <f aca="true" t="shared" si="3" ref="F65:F120">E65*20%</f>
        <v>3421.333333333334</v>
      </c>
      <c r="G65" s="30"/>
      <c r="H65" s="297"/>
      <c r="I65" s="338"/>
      <c r="J65" s="336"/>
      <c r="O65" s="146"/>
    </row>
    <row r="66" spans="1:15" s="41" customFormat="1" ht="15">
      <c r="A66" s="8" t="s">
        <v>1261</v>
      </c>
      <c r="B66" s="158">
        <v>2.19</v>
      </c>
      <c r="C66" s="289">
        <v>3.1</v>
      </c>
      <c r="D66" s="341">
        <v>27620</v>
      </c>
      <c r="E66" s="103">
        <f t="shared" si="2"/>
        <v>23016.666666666668</v>
      </c>
      <c r="F66" s="103">
        <f t="shared" si="3"/>
        <v>4603.333333333334</v>
      </c>
      <c r="G66" s="30"/>
      <c r="H66" s="297"/>
      <c r="I66" s="338"/>
      <c r="J66" s="336"/>
      <c r="O66" s="146"/>
    </row>
    <row r="67" spans="1:15" s="41" customFormat="1" ht="15">
      <c r="A67" s="8" t="s">
        <v>1262</v>
      </c>
      <c r="B67" s="158">
        <v>1.75</v>
      </c>
      <c r="C67" s="136">
        <v>2.325</v>
      </c>
      <c r="D67" s="341">
        <v>24024</v>
      </c>
      <c r="E67" s="103">
        <f t="shared" si="2"/>
        <v>20020</v>
      </c>
      <c r="F67" s="103">
        <f t="shared" si="3"/>
        <v>4004</v>
      </c>
      <c r="G67" s="30"/>
      <c r="H67" s="297"/>
      <c r="I67" s="338"/>
      <c r="J67" s="336"/>
      <c r="O67" s="146"/>
    </row>
    <row r="68" spans="1:15" s="41" customFormat="1" ht="15">
      <c r="A68" s="8" t="s">
        <v>1263</v>
      </c>
      <c r="B68" s="158">
        <v>1.46</v>
      </c>
      <c r="C68" s="289">
        <v>2.1</v>
      </c>
      <c r="D68" s="341">
        <v>20325</v>
      </c>
      <c r="E68" s="103">
        <f t="shared" si="2"/>
        <v>16937.5</v>
      </c>
      <c r="F68" s="103">
        <f t="shared" si="3"/>
        <v>3387.5</v>
      </c>
      <c r="G68" s="147"/>
      <c r="H68" s="297"/>
      <c r="I68" s="338"/>
      <c r="J68" s="336"/>
      <c r="O68" s="146"/>
    </row>
    <row r="69" spans="1:15" s="41" customFormat="1" ht="15">
      <c r="A69" s="8" t="s">
        <v>1264</v>
      </c>
      <c r="B69" s="158">
        <v>2.16</v>
      </c>
      <c r="C69" s="136">
        <v>3.05</v>
      </c>
      <c r="D69" s="341">
        <v>27314</v>
      </c>
      <c r="E69" s="103">
        <f t="shared" si="2"/>
        <v>22761.666666666668</v>
      </c>
      <c r="F69" s="103">
        <f t="shared" si="3"/>
        <v>4552.333333333334</v>
      </c>
      <c r="G69" s="30"/>
      <c r="H69" s="297"/>
      <c r="I69" s="338"/>
      <c r="J69" s="336"/>
      <c r="O69" s="146"/>
    </row>
    <row r="70" spans="1:15" s="41" customFormat="1" ht="15">
      <c r="A70" s="8" t="s">
        <v>1265</v>
      </c>
      <c r="B70" s="158">
        <v>1.72</v>
      </c>
      <c r="C70" s="289">
        <v>2.3</v>
      </c>
      <c r="D70" s="341">
        <v>23883</v>
      </c>
      <c r="E70" s="103">
        <f t="shared" si="2"/>
        <v>19902.5</v>
      </c>
      <c r="F70" s="103">
        <f t="shared" si="3"/>
        <v>3980.5</v>
      </c>
      <c r="G70" s="30"/>
      <c r="H70" s="297"/>
      <c r="I70" s="338"/>
      <c r="J70" s="336"/>
      <c r="O70" s="146"/>
    </row>
    <row r="71" spans="1:15" s="41" customFormat="1" ht="15">
      <c r="A71" s="8" t="s">
        <v>1266</v>
      </c>
      <c r="B71" s="158">
        <v>1.44</v>
      </c>
      <c r="C71" s="136">
        <v>2.08</v>
      </c>
      <c r="D71" s="341">
        <v>20121</v>
      </c>
      <c r="E71" s="103">
        <f t="shared" si="2"/>
        <v>16767.5</v>
      </c>
      <c r="F71" s="103">
        <f t="shared" si="3"/>
        <v>3353.5</v>
      </c>
      <c r="G71" s="30"/>
      <c r="H71" s="297"/>
      <c r="I71" s="338"/>
      <c r="J71" s="336"/>
      <c r="O71" s="146"/>
    </row>
    <row r="72" spans="1:15" s="41" customFormat="1" ht="15">
      <c r="A72" s="8" t="s">
        <v>1267</v>
      </c>
      <c r="B72" s="158">
        <v>2.13</v>
      </c>
      <c r="C72" s="136">
        <v>3.025</v>
      </c>
      <c r="D72" s="341">
        <v>27093</v>
      </c>
      <c r="E72" s="103">
        <f t="shared" si="2"/>
        <v>22577.5</v>
      </c>
      <c r="F72" s="103">
        <f t="shared" si="3"/>
        <v>4515.5</v>
      </c>
      <c r="G72" s="30"/>
      <c r="H72" s="297"/>
      <c r="I72" s="338"/>
      <c r="J72" s="336"/>
      <c r="O72" s="146"/>
    </row>
    <row r="73" spans="1:15" s="41" customFormat="1" ht="15">
      <c r="A73" s="8" t="s">
        <v>1268</v>
      </c>
      <c r="B73" s="158">
        <v>1.7</v>
      </c>
      <c r="C73" s="136">
        <v>2.25</v>
      </c>
      <c r="D73" s="341">
        <v>23557</v>
      </c>
      <c r="E73" s="103">
        <f t="shared" si="2"/>
        <v>19630.833333333336</v>
      </c>
      <c r="F73" s="103">
        <f t="shared" si="3"/>
        <v>3926.1666666666674</v>
      </c>
      <c r="G73" s="30"/>
      <c r="H73" s="297"/>
      <c r="I73" s="338"/>
      <c r="J73" s="336"/>
      <c r="O73" s="146"/>
    </row>
    <row r="74" spans="1:15" s="41" customFormat="1" ht="15">
      <c r="A74" s="8" t="s">
        <v>1269</v>
      </c>
      <c r="B74" s="158">
        <v>1.42</v>
      </c>
      <c r="C74" s="136">
        <v>2.03</v>
      </c>
      <c r="D74" s="341">
        <v>19914</v>
      </c>
      <c r="E74" s="103">
        <f t="shared" si="2"/>
        <v>16595</v>
      </c>
      <c r="F74" s="103">
        <f t="shared" si="3"/>
        <v>3319</v>
      </c>
      <c r="G74" s="30"/>
      <c r="H74" s="297"/>
      <c r="I74" s="338"/>
      <c r="J74" s="336"/>
      <c r="O74" s="146"/>
    </row>
    <row r="75" spans="1:15" s="41" customFormat="1" ht="15">
      <c r="A75" s="8" t="s">
        <v>1270</v>
      </c>
      <c r="B75" s="158">
        <v>2.09</v>
      </c>
      <c r="C75" s="252">
        <v>3</v>
      </c>
      <c r="D75" s="341">
        <v>26882</v>
      </c>
      <c r="E75" s="103">
        <f t="shared" si="2"/>
        <v>22401.666666666668</v>
      </c>
      <c r="F75" s="103">
        <f t="shared" si="3"/>
        <v>4480.333333333334</v>
      </c>
      <c r="G75" s="30"/>
      <c r="H75" s="297"/>
      <c r="I75" s="338"/>
      <c r="J75" s="336"/>
      <c r="O75" s="146"/>
    </row>
    <row r="76" spans="1:15" s="41" customFormat="1" ht="15">
      <c r="A76" s="8" t="s">
        <v>1271</v>
      </c>
      <c r="B76" s="158">
        <v>1.67</v>
      </c>
      <c r="C76" s="136">
        <v>2.225</v>
      </c>
      <c r="D76" s="341">
        <v>23297</v>
      </c>
      <c r="E76" s="103">
        <f t="shared" si="2"/>
        <v>19414.166666666668</v>
      </c>
      <c r="F76" s="103">
        <f t="shared" si="3"/>
        <v>3882.833333333334</v>
      </c>
      <c r="G76" s="30"/>
      <c r="H76" s="297"/>
      <c r="I76" s="338"/>
      <c r="J76" s="336"/>
      <c r="O76" s="146"/>
    </row>
    <row r="77" spans="1:15" s="41" customFormat="1" ht="15">
      <c r="A77" s="8" t="s">
        <v>1272</v>
      </c>
      <c r="B77" s="158">
        <v>1.4</v>
      </c>
      <c r="C77" s="252">
        <v>2</v>
      </c>
      <c r="D77" s="341">
        <v>19713</v>
      </c>
      <c r="E77" s="103">
        <f t="shared" si="2"/>
        <v>16427.5</v>
      </c>
      <c r="F77" s="103">
        <f t="shared" si="3"/>
        <v>3285.5</v>
      </c>
      <c r="G77" s="30"/>
      <c r="H77" s="297"/>
      <c r="I77" s="338"/>
      <c r="J77" s="336"/>
      <c r="O77" s="146"/>
    </row>
    <row r="78" spans="1:15" s="41" customFormat="1" ht="15">
      <c r="A78" s="8" t="s">
        <v>1273</v>
      </c>
      <c r="B78" s="158">
        <v>2.06</v>
      </c>
      <c r="C78" s="136">
        <v>2.975</v>
      </c>
      <c r="D78" s="341">
        <v>22310</v>
      </c>
      <c r="E78" s="103">
        <f t="shared" si="2"/>
        <v>18591.666666666668</v>
      </c>
      <c r="F78" s="103">
        <f t="shared" si="3"/>
        <v>3718.333333333334</v>
      </c>
      <c r="G78" s="30"/>
      <c r="H78" s="297"/>
      <c r="I78" s="338"/>
      <c r="J78" s="336"/>
      <c r="O78" s="146"/>
    </row>
    <row r="79" spans="1:15" s="41" customFormat="1" ht="15">
      <c r="A79" s="8" t="s">
        <v>1274</v>
      </c>
      <c r="B79" s="158">
        <v>1.65</v>
      </c>
      <c r="C79" s="136">
        <v>2.55</v>
      </c>
      <c r="D79" s="341">
        <v>18531</v>
      </c>
      <c r="E79" s="103">
        <f t="shared" si="2"/>
        <v>15442.5</v>
      </c>
      <c r="F79" s="103">
        <f t="shared" si="3"/>
        <v>3088.5</v>
      </c>
      <c r="G79" s="30"/>
      <c r="H79" s="297"/>
      <c r="I79" s="338"/>
      <c r="J79" s="336"/>
      <c r="O79" s="146"/>
    </row>
    <row r="80" spans="1:15" s="41" customFormat="1" ht="15">
      <c r="A80" s="8" t="s">
        <v>1275</v>
      </c>
      <c r="B80" s="158">
        <v>1.37</v>
      </c>
      <c r="C80" s="136">
        <v>1.85</v>
      </c>
      <c r="D80" s="341">
        <v>17100</v>
      </c>
      <c r="E80" s="103">
        <f t="shared" si="2"/>
        <v>14250</v>
      </c>
      <c r="F80" s="103">
        <f t="shared" si="3"/>
        <v>2850</v>
      </c>
      <c r="G80" s="30"/>
      <c r="H80" s="297"/>
      <c r="I80" s="338"/>
      <c r="J80" s="336"/>
      <c r="O80" s="146"/>
    </row>
    <row r="81" spans="1:15" s="41" customFormat="1" ht="15">
      <c r="A81" s="8" t="s">
        <v>1276</v>
      </c>
      <c r="B81" s="158">
        <v>2.03</v>
      </c>
      <c r="C81" s="136">
        <v>2.925</v>
      </c>
      <c r="D81" s="341">
        <v>22017</v>
      </c>
      <c r="E81" s="103">
        <f t="shared" si="2"/>
        <v>18347.5</v>
      </c>
      <c r="F81" s="103">
        <f t="shared" si="3"/>
        <v>3669.5</v>
      </c>
      <c r="G81" s="30"/>
      <c r="H81" s="297"/>
      <c r="I81" s="338"/>
      <c r="J81" s="336"/>
      <c r="O81" s="146"/>
    </row>
    <row r="82" spans="1:15" s="41" customFormat="1" ht="15">
      <c r="A82" s="8" t="s">
        <v>1277</v>
      </c>
      <c r="B82" s="158">
        <v>1.61</v>
      </c>
      <c r="C82" s="136">
        <v>2.525</v>
      </c>
      <c r="D82" s="341">
        <v>18169</v>
      </c>
      <c r="E82" s="103">
        <f t="shared" si="2"/>
        <v>15140.833333333334</v>
      </c>
      <c r="F82" s="103">
        <f t="shared" si="3"/>
        <v>3028.166666666667</v>
      </c>
      <c r="G82" s="30"/>
      <c r="H82" s="297"/>
      <c r="I82" s="338"/>
      <c r="J82" s="336"/>
      <c r="O82" s="146"/>
    </row>
    <row r="83" spans="1:15" s="41" customFormat="1" ht="15">
      <c r="A83" s="8" t="s">
        <v>1278</v>
      </c>
      <c r="B83" s="158">
        <v>1.35</v>
      </c>
      <c r="C83" s="136">
        <v>1.825</v>
      </c>
      <c r="D83" s="341">
        <v>17035</v>
      </c>
      <c r="E83" s="103">
        <f t="shared" si="2"/>
        <v>14195.833333333334</v>
      </c>
      <c r="F83" s="103">
        <f t="shared" si="3"/>
        <v>2839.166666666667</v>
      </c>
      <c r="G83" s="30"/>
      <c r="H83" s="297"/>
      <c r="I83" s="338"/>
      <c r="J83" s="336"/>
      <c r="O83" s="146"/>
    </row>
    <row r="84" spans="1:15" s="41" customFormat="1" ht="15">
      <c r="A84" s="8" t="s">
        <v>1279</v>
      </c>
      <c r="B84" s="280">
        <v>2</v>
      </c>
      <c r="C84" s="136">
        <v>2.875</v>
      </c>
      <c r="D84" s="341">
        <v>21732</v>
      </c>
      <c r="E84" s="103">
        <f t="shared" si="2"/>
        <v>18110</v>
      </c>
      <c r="F84" s="103">
        <f t="shared" si="3"/>
        <v>3622</v>
      </c>
      <c r="G84" s="30"/>
      <c r="H84" s="297"/>
      <c r="I84" s="338"/>
      <c r="J84" s="336"/>
      <c r="O84" s="146"/>
    </row>
    <row r="85" spans="1:15" s="41" customFormat="1" ht="15">
      <c r="A85" s="8" t="s">
        <v>1280</v>
      </c>
      <c r="B85" s="158">
        <v>1.59</v>
      </c>
      <c r="C85" s="136">
        <v>2.475</v>
      </c>
      <c r="D85" s="341">
        <v>17994</v>
      </c>
      <c r="E85" s="103">
        <f t="shared" si="2"/>
        <v>14995</v>
      </c>
      <c r="F85" s="103">
        <f t="shared" si="3"/>
        <v>2999</v>
      </c>
      <c r="G85" s="30"/>
      <c r="H85" s="297"/>
      <c r="I85" s="338"/>
      <c r="J85" s="336"/>
      <c r="O85" s="146"/>
    </row>
    <row r="86" spans="1:15" s="41" customFormat="1" ht="15">
      <c r="A86" s="8" t="s">
        <v>1281</v>
      </c>
      <c r="B86" s="158">
        <v>1.33</v>
      </c>
      <c r="C86" s="289">
        <v>1.8</v>
      </c>
      <c r="D86" s="341">
        <v>16918</v>
      </c>
      <c r="E86" s="103">
        <f t="shared" si="2"/>
        <v>14098.333333333334</v>
      </c>
      <c r="F86" s="103">
        <f t="shared" si="3"/>
        <v>2819.666666666667</v>
      </c>
      <c r="G86" s="30"/>
      <c r="H86" s="297"/>
      <c r="I86" s="338"/>
      <c r="J86" s="336"/>
      <c r="O86" s="146"/>
    </row>
    <row r="87" spans="1:15" s="41" customFormat="1" ht="15">
      <c r="A87" s="8" t="s">
        <v>1282</v>
      </c>
      <c r="B87" s="158">
        <v>1.96</v>
      </c>
      <c r="C87" s="136">
        <v>2.85</v>
      </c>
      <c r="D87" s="341">
        <v>21160</v>
      </c>
      <c r="E87" s="103">
        <f t="shared" si="2"/>
        <v>17633.333333333336</v>
      </c>
      <c r="F87" s="103">
        <f t="shared" si="3"/>
        <v>3526.6666666666674</v>
      </c>
      <c r="G87" s="30"/>
      <c r="H87" s="297"/>
      <c r="I87" s="338"/>
      <c r="J87" s="336"/>
      <c r="O87" s="146"/>
    </row>
    <row r="88" spans="1:15" s="41" customFormat="1" ht="15">
      <c r="A88" s="8" t="s">
        <v>1283</v>
      </c>
      <c r="B88" s="158">
        <v>1.57</v>
      </c>
      <c r="C88" s="136">
        <v>2.425</v>
      </c>
      <c r="D88" s="341">
        <v>17114</v>
      </c>
      <c r="E88" s="103">
        <f t="shared" si="2"/>
        <v>14261.666666666668</v>
      </c>
      <c r="F88" s="103">
        <f t="shared" si="3"/>
        <v>2852.333333333334</v>
      </c>
      <c r="G88" s="30"/>
      <c r="H88" s="297"/>
      <c r="I88" s="338"/>
      <c r="J88" s="336"/>
      <c r="O88" s="146"/>
    </row>
    <row r="89" spans="1:15" s="41" customFormat="1" ht="15">
      <c r="A89" s="8" t="s">
        <v>1284</v>
      </c>
      <c r="B89" s="158">
        <v>1.3</v>
      </c>
      <c r="C89" s="136">
        <v>1.775</v>
      </c>
      <c r="D89" s="341">
        <v>15069</v>
      </c>
      <c r="E89" s="103">
        <f t="shared" si="2"/>
        <v>12557.5</v>
      </c>
      <c r="F89" s="103">
        <f t="shared" si="3"/>
        <v>2511.5</v>
      </c>
      <c r="G89" s="30"/>
      <c r="H89" s="297"/>
      <c r="I89" s="338"/>
      <c r="J89" s="336"/>
      <c r="O89" s="146"/>
    </row>
    <row r="90" spans="1:15" s="41" customFormat="1" ht="15">
      <c r="A90" s="8" t="s">
        <v>1285</v>
      </c>
      <c r="B90" s="158">
        <v>1.92</v>
      </c>
      <c r="C90" s="289">
        <v>2.8</v>
      </c>
      <c r="D90" s="341">
        <v>20933</v>
      </c>
      <c r="E90" s="103">
        <f t="shared" si="2"/>
        <v>17444.166666666668</v>
      </c>
      <c r="F90" s="103">
        <f t="shared" si="3"/>
        <v>3488.833333333334</v>
      </c>
      <c r="G90" s="30"/>
      <c r="H90" s="297"/>
      <c r="I90" s="338"/>
      <c r="J90" s="336"/>
      <c r="O90" s="146"/>
    </row>
    <row r="91" spans="1:15" s="41" customFormat="1" ht="15">
      <c r="A91" s="8" t="s">
        <v>1286</v>
      </c>
      <c r="B91" s="158">
        <v>1.53</v>
      </c>
      <c r="C91" s="289">
        <v>2.4</v>
      </c>
      <c r="D91" s="341">
        <v>16799</v>
      </c>
      <c r="E91" s="103">
        <f t="shared" si="2"/>
        <v>13999.166666666668</v>
      </c>
      <c r="F91" s="103">
        <f t="shared" si="3"/>
        <v>2799.833333333334</v>
      </c>
      <c r="G91" s="30"/>
      <c r="H91" s="297"/>
      <c r="I91" s="338"/>
      <c r="J91" s="336"/>
      <c r="O91" s="146"/>
    </row>
    <row r="92" spans="1:15" s="41" customFormat="1" ht="15">
      <c r="A92" s="8" t="s">
        <v>1287</v>
      </c>
      <c r="B92" s="158">
        <v>1.28</v>
      </c>
      <c r="C92" s="136">
        <v>1.75</v>
      </c>
      <c r="D92" s="341">
        <v>14988</v>
      </c>
      <c r="E92" s="103">
        <f t="shared" si="2"/>
        <v>12490</v>
      </c>
      <c r="F92" s="103">
        <f t="shared" si="3"/>
        <v>2498</v>
      </c>
      <c r="G92" s="30"/>
      <c r="H92" s="297"/>
      <c r="I92" s="338"/>
      <c r="J92" s="336"/>
      <c r="O92" s="146"/>
    </row>
    <row r="93" spans="1:15" s="41" customFormat="1" ht="15">
      <c r="A93" s="8" t="s">
        <v>1288</v>
      </c>
      <c r="B93" s="158">
        <v>1.89</v>
      </c>
      <c r="C93" s="136">
        <v>2.75</v>
      </c>
      <c r="D93" s="341">
        <v>20643</v>
      </c>
      <c r="E93" s="103">
        <f t="shared" si="2"/>
        <v>17202.5</v>
      </c>
      <c r="F93" s="103">
        <f t="shared" si="3"/>
        <v>3440.5</v>
      </c>
      <c r="G93" s="30"/>
      <c r="H93" s="297"/>
      <c r="I93" s="338"/>
      <c r="J93" s="336"/>
      <c r="O93" s="146"/>
    </row>
    <row r="94" spans="1:15" s="41" customFormat="1" ht="15">
      <c r="A94" s="8" t="s">
        <v>1289</v>
      </c>
      <c r="B94" s="158">
        <v>1.51</v>
      </c>
      <c r="C94" s="136">
        <v>2.35</v>
      </c>
      <c r="D94" s="341">
        <v>16596</v>
      </c>
      <c r="E94" s="103">
        <f t="shared" si="2"/>
        <v>13830</v>
      </c>
      <c r="F94" s="103">
        <f t="shared" si="3"/>
        <v>2766</v>
      </c>
      <c r="G94" s="30"/>
      <c r="H94" s="297"/>
      <c r="I94" s="338"/>
      <c r="J94" s="336"/>
      <c r="O94" s="146"/>
    </row>
    <row r="95" spans="1:15" s="41" customFormat="1" ht="15">
      <c r="A95" s="8" t="s">
        <v>1290</v>
      </c>
      <c r="B95" s="158">
        <v>1.26</v>
      </c>
      <c r="C95" s="289">
        <v>1.7</v>
      </c>
      <c r="D95" s="341">
        <v>14626</v>
      </c>
      <c r="E95" s="103">
        <f t="shared" si="2"/>
        <v>12188.333333333334</v>
      </c>
      <c r="F95" s="103">
        <f t="shared" si="3"/>
        <v>2437.666666666667</v>
      </c>
      <c r="G95" s="30"/>
      <c r="H95" s="297"/>
      <c r="I95" s="338"/>
      <c r="J95" s="336"/>
      <c r="O95" s="146"/>
    </row>
    <row r="96" spans="1:15" s="41" customFormat="1" ht="15">
      <c r="A96" s="8" t="s">
        <v>1291</v>
      </c>
      <c r="B96" s="158">
        <v>1.86</v>
      </c>
      <c r="C96" s="289">
        <v>2.7</v>
      </c>
      <c r="D96" s="341">
        <v>19761</v>
      </c>
      <c r="E96" s="103">
        <f t="shared" si="2"/>
        <v>16467.5</v>
      </c>
      <c r="F96" s="103">
        <f t="shared" si="3"/>
        <v>3293.5</v>
      </c>
      <c r="G96" s="30"/>
      <c r="H96" s="297"/>
      <c r="I96" s="338"/>
      <c r="J96" s="336"/>
      <c r="O96" s="146"/>
    </row>
    <row r="97" spans="1:15" s="41" customFormat="1" ht="15">
      <c r="A97" s="8" t="s">
        <v>1292</v>
      </c>
      <c r="B97" s="158">
        <v>1.49</v>
      </c>
      <c r="C97" s="136">
        <v>2.325</v>
      </c>
      <c r="D97" s="341">
        <v>16315</v>
      </c>
      <c r="E97" s="103">
        <f t="shared" si="2"/>
        <v>13595.833333333334</v>
      </c>
      <c r="F97" s="103">
        <f t="shared" si="3"/>
        <v>2719.166666666667</v>
      </c>
      <c r="G97" s="30"/>
      <c r="H97" s="297"/>
      <c r="I97" s="338"/>
      <c r="J97" s="336"/>
      <c r="O97" s="146"/>
    </row>
    <row r="98" spans="1:15" s="41" customFormat="1" ht="15">
      <c r="A98" s="8" t="s">
        <v>1293</v>
      </c>
      <c r="B98" s="158">
        <v>1.24</v>
      </c>
      <c r="C98" s="136">
        <v>1.675</v>
      </c>
      <c r="D98" s="341">
        <v>14541</v>
      </c>
      <c r="E98" s="103">
        <f t="shared" si="2"/>
        <v>12117.5</v>
      </c>
      <c r="F98" s="103">
        <f t="shared" si="3"/>
        <v>2423.5</v>
      </c>
      <c r="G98" s="30"/>
      <c r="H98" s="297"/>
      <c r="I98" s="338"/>
      <c r="J98" s="336"/>
      <c r="O98" s="146"/>
    </row>
    <row r="99" spans="1:15" s="41" customFormat="1" ht="15">
      <c r="A99" s="8" t="s">
        <v>1294</v>
      </c>
      <c r="B99" s="158">
        <v>1.83</v>
      </c>
      <c r="C99" s="136">
        <v>2.65</v>
      </c>
      <c r="D99" s="341">
        <v>19468</v>
      </c>
      <c r="E99" s="103">
        <f t="shared" si="2"/>
        <v>16223.333333333334</v>
      </c>
      <c r="F99" s="103">
        <f t="shared" si="3"/>
        <v>3244.666666666667</v>
      </c>
      <c r="G99" s="30"/>
      <c r="H99" s="297"/>
      <c r="I99" s="338"/>
      <c r="J99" s="336"/>
      <c r="O99" s="146"/>
    </row>
    <row r="100" spans="1:15" s="41" customFormat="1" ht="15">
      <c r="A100" s="8" t="s">
        <v>1295</v>
      </c>
      <c r="B100" s="158">
        <v>1.46</v>
      </c>
      <c r="C100" s="289">
        <v>2.3</v>
      </c>
      <c r="D100" s="341">
        <v>16076</v>
      </c>
      <c r="E100" s="103">
        <f t="shared" si="2"/>
        <v>13396.666666666668</v>
      </c>
      <c r="F100" s="103">
        <f t="shared" si="3"/>
        <v>2679.333333333334</v>
      </c>
      <c r="G100" s="30"/>
      <c r="H100" s="297"/>
      <c r="I100" s="338"/>
      <c r="J100" s="336"/>
      <c r="O100" s="146"/>
    </row>
    <row r="101" spans="1:15" s="41" customFormat="1" ht="15">
      <c r="A101" s="8" t="s">
        <v>1296</v>
      </c>
      <c r="B101" s="158">
        <v>1.22</v>
      </c>
      <c r="C101" s="136">
        <v>1.65</v>
      </c>
      <c r="D101" s="341">
        <v>14380</v>
      </c>
      <c r="E101" s="103">
        <f t="shared" si="2"/>
        <v>11983.333333333334</v>
      </c>
      <c r="F101" s="103">
        <f t="shared" si="3"/>
        <v>2396.666666666667</v>
      </c>
      <c r="G101" s="30"/>
      <c r="H101" s="297"/>
      <c r="I101" s="338"/>
      <c r="J101" s="336"/>
      <c r="O101" s="146"/>
    </row>
    <row r="102" spans="1:15" s="41" customFormat="1" ht="15">
      <c r="A102" s="8" t="s">
        <v>1297</v>
      </c>
      <c r="B102" s="158">
        <v>1.8</v>
      </c>
      <c r="C102" s="289">
        <v>2.6</v>
      </c>
      <c r="D102" s="341">
        <v>19181</v>
      </c>
      <c r="E102" s="103">
        <f t="shared" si="2"/>
        <v>15984.166666666668</v>
      </c>
      <c r="F102" s="103">
        <f t="shared" si="3"/>
        <v>3196.833333333334</v>
      </c>
      <c r="G102" s="30"/>
      <c r="H102" s="297"/>
      <c r="I102" s="338"/>
      <c r="J102" s="336"/>
      <c r="O102" s="146"/>
    </row>
    <row r="103" spans="1:15" s="41" customFormat="1" ht="15">
      <c r="A103" s="8" t="s">
        <v>1298</v>
      </c>
      <c r="B103" s="158">
        <v>1.44</v>
      </c>
      <c r="C103" s="136">
        <v>2.25</v>
      </c>
      <c r="D103" s="341">
        <v>15843</v>
      </c>
      <c r="E103" s="103">
        <f t="shared" si="2"/>
        <v>13202.5</v>
      </c>
      <c r="F103" s="103">
        <f t="shared" si="3"/>
        <v>2640.5</v>
      </c>
      <c r="G103" s="30"/>
      <c r="H103" s="297"/>
      <c r="I103" s="338"/>
      <c r="J103" s="336"/>
      <c r="O103" s="146"/>
    </row>
    <row r="104" spans="1:15" s="41" customFormat="1" ht="15">
      <c r="A104" s="8" t="s">
        <v>1299</v>
      </c>
      <c r="B104" s="158">
        <v>1.2</v>
      </c>
      <c r="C104" s="136">
        <v>1.625</v>
      </c>
      <c r="D104" s="341">
        <v>14327</v>
      </c>
      <c r="E104" s="103">
        <f t="shared" si="2"/>
        <v>11939.166666666668</v>
      </c>
      <c r="F104" s="103">
        <f t="shared" si="3"/>
        <v>2387.8333333333335</v>
      </c>
      <c r="G104" s="30"/>
      <c r="H104" s="297"/>
      <c r="I104" s="338"/>
      <c r="J104" s="336"/>
      <c r="O104" s="146"/>
    </row>
    <row r="105" spans="1:15" s="41" customFormat="1" ht="15">
      <c r="A105" s="8" t="s">
        <v>1300</v>
      </c>
      <c r="B105" s="158">
        <v>1.76</v>
      </c>
      <c r="C105" s="136">
        <v>2.575</v>
      </c>
      <c r="D105" s="341">
        <v>18702</v>
      </c>
      <c r="E105" s="103">
        <f t="shared" si="2"/>
        <v>15585</v>
      </c>
      <c r="F105" s="103">
        <f t="shared" si="3"/>
        <v>3117</v>
      </c>
      <c r="G105" s="30"/>
      <c r="H105" s="297"/>
      <c r="I105" s="338"/>
      <c r="J105" s="336"/>
      <c r="O105" s="146"/>
    </row>
    <row r="106" spans="1:15" s="41" customFormat="1" ht="15">
      <c r="A106" s="8" t="s">
        <v>1301</v>
      </c>
      <c r="B106" s="158">
        <v>1.41</v>
      </c>
      <c r="C106" s="289">
        <v>2.2</v>
      </c>
      <c r="D106" s="341">
        <v>15019</v>
      </c>
      <c r="E106" s="103">
        <f t="shared" si="2"/>
        <v>12515.833333333334</v>
      </c>
      <c r="F106" s="103">
        <f t="shared" si="3"/>
        <v>2503.166666666667</v>
      </c>
      <c r="G106" s="30"/>
      <c r="H106" s="297"/>
      <c r="I106" s="338"/>
      <c r="J106" s="336"/>
      <c r="O106" s="146"/>
    </row>
    <row r="107" spans="1:15" s="41" customFormat="1" ht="15">
      <c r="A107" s="8" t="s">
        <v>1302</v>
      </c>
      <c r="B107" s="158">
        <v>1.17</v>
      </c>
      <c r="C107" s="289">
        <v>1.6</v>
      </c>
      <c r="D107" s="341">
        <v>13414</v>
      </c>
      <c r="E107" s="103">
        <f t="shared" si="2"/>
        <v>11178.333333333334</v>
      </c>
      <c r="F107" s="103">
        <f t="shared" si="3"/>
        <v>2235.666666666667</v>
      </c>
      <c r="G107" s="30"/>
      <c r="H107" s="297"/>
      <c r="I107" s="338"/>
      <c r="J107" s="336"/>
      <c r="O107" s="146"/>
    </row>
    <row r="108" spans="1:15" s="41" customFormat="1" ht="15">
      <c r="A108" s="7" t="s">
        <v>1303</v>
      </c>
      <c r="B108" s="200">
        <v>1.73</v>
      </c>
      <c r="C108" s="75">
        <v>2.525</v>
      </c>
      <c r="D108" s="341">
        <v>18411</v>
      </c>
      <c r="E108" s="103">
        <f t="shared" si="2"/>
        <v>15342.5</v>
      </c>
      <c r="F108" s="103">
        <f t="shared" si="3"/>
        <v>3068.5</v>
      </c>
      <c r="G108" s="30"/>
      <c r="H108" s="297"/>
      <c r="I108" s="338"/>
      <c r="J108" s="336"/>
      <c r="O108" s="146"/>
    </row>
    <row r="109" spans="1:15" s="41" customFormat="1" ht="15">
      <c r="A109" s="8" t="s">
        <v>1304</v>
      </c>
      <c r="B109" s="158">
        <v>1.38</v>
      </c>
      <c r="C109" s="136">
        <v>1.425</v>
      </c>
      <c r="D109" s="341">
        <v>14788</v>
      </c>
      <c r="E109" s="103">
        <f t="shared" si="2"/>
        <v>12323.333333333334</v>
      </c>
      <c r="F109" s="103">
        <f t="shared" si="3"/>
        <v>2464.666666666667</v>
      </c>
      <c r="G109" s="30"/>
      <c r="H109" s="297"/>
      <c r="I109" s="338"/>
      <c r="J109" s="336"/>
      <c r="O109" s="146"/>
    </row>
    <row r="110" spans="1:15" s="41" customFormat="1" ht="15">
      <c r="A110" s="8" t="s">
        <v>1462</v>
      </c>
      <c r="B110" s="158">
        <v>1.15</v>
      </c>
      <c r="C110" s="136">
        <v>1.575</v>
      </c>
      <c r="D110" s="341">
        <v>13226</v>
      </c>
      <c r="E110" s="103">
        <f t="shared" si="2"/>
        <v>11021.666666666668</v>
      </c>
      <c r="F110" s="103">
        <f t="shared" si="3"/>
        <v>2204.3333333333335</v>
      </c>
      <c r="G110" s="30"/>
      <c r="H110" s="297"/>
      <c r="I110" s="338"/>
      <c r="J110" s="336"/>
      <c r="O110" s="146"/>
    </row>
    <row r="111" spans="1:15" s="41" customFormat="1" ht="15">
      <c r="A111" s="8" t="s">
        <v>1305</v>
      </c>
      <c r="B111" s="158">
        <v>1.7</v>
      </c>
      <c r="C111" s="136">
        <v>2.475</v>
      </c>
      <c r="D111" s="341">
        <v>18127</v>
      </c>
      <c r="E111" s="103">
        <f t="shared" si="2"/>
        <v>15105.833333333334</v>
      </c>
      <c r="F111" s="103">
        <f t="shared" si="3"/>
        <v>3021.166666666667</v>
      </c>
      <c r="G111" s="30"/>
      <c r="H111" s="297"/>
      <c r="I111" s="338"/>
      <c r="J111" s="336"/>
      <c r="O111" s="146"/>
    </row>
    <row r="112" spans="1:15" s="41" customFormat="1" ht="15">
      <c r="A112" s="8" t="s">
        <v>1306</v>
      </c>
      <c r="B112" s="158">
        <v>1.36</v>
      </c>
      <c r="C112" s="136">
        <v>2.125</v>
      </c>
      <c r="D112" s="341">
        <v>14558</v>
      </c>
      <c r="E112" s="103">
        <f t="shared" si="2"/>
        <v>12131.666666666668</v>
      </c>
      <c r="F112" s="103">
        <f t="shared" si="3"/>
        <v>2426.3333333333335</v>
      </c>
      <c r="G112" s="147"/>
      <c r="H112" s="297"/>
      <c r="I112" s="338"/>
      <c r="J112" s="336"/>
      <c r="O112" s="146"/>
    </row>
    <row r="113" spans="1:15" s="41" customFormat="1" ht="15">
      <c r="A113" s="8" t="s">
        <v>1307</v>
      </c>
      <c r="B113" s="158">
        <v>1.13</v>
      </c>
      <c r="C113" s="136">
        <v>1.55</v>
      </c>
      <c r="D113" s="341">
        <v>13110</v>
      </c>
      <c r="E113" s="103">
        <f t="shared" si="2"/>
        <v>10925</v>
      </c>
      <c r="F113" s="103">
        <f t="shared" si="3"/>
        <v>2185</v>
      </c>
      <c r="G113" s="30"/>
      <c r="H113" s="297"/>
      <c r="I113" s="338"/>
      <c r="J113" s="336"/>
      <c r="O113" s="146"/>
    </row>
    <row r="114" spans="1:15" s="41" customFormat="1" ht="15">
      <c r="A114" s="8" t="s">
        <v>1308</v>
      </c>
      <c r="B114" s="158">
        <v>1.67</v>
      </c>
      <c r="C114" s="136">
        <v>2.45</v>
      </c>
      <c r="D114" s="341">
        <v>18683</v>
      </c>
      <c r="E114" s="103">
        <f t="shared" si="2"/>
        <v>15569.166666666668</v>
      </c>
      <c r="F114" s="103">
        <f t="shared" si="3"/>
        <v>3113.833333333334</v>
      </c>
      <c r="G114" s="30"/>
      <c r="H114" s="297"/>
      <c r="I114" s="338"/>
      <c r="J114" s="336"/>
      <c r="O114" s="146"/>
    </row>
    <row r="115" spans="1:15" s="41" customFormat="1" ht="15">
      <c r="A115" s="8" t="s">
        <v>1309</v>
      </c>
      <c r="B115" s="158">
        <v>1.33</v>
      </c>
      <c r="C115" s="136">
        <v>2.075</v>
      </c>
      <c r="D115" s="341">
        <v>14864</v>
      </c>
      <c r="E115" s="103">
        <f t="shared" si="2"/>
        <v>12386.666666666668</v>
      </c>
      <c r="F115" s="103">
        <f t="shared" si="3"/>
        <v>2477.333333333334</v>
      </c>
      <c r="G115" s="30"/>
      <c r="H115" s="297"/>
      <c r="I115" s="338"/>
      <c r="J115" s="336"/>
      <c r="O115" s="146"/>
    </row>
    <row r="116" spans="1:15" s="41" customFormat="1" ht="15">
      <c r="A116" s="8" t="s">
        <v>1310</v>
      </c>
      <c r="B116" s="158">
        <v>1.11</v>
      </c>
      <c r="C116" s="136">
        <v>1.525</v>
      </c>
      <c r="D116" s="341">
        <v>13187</v>
      </c>
      <c r="E116" s="103">
        <f t="shared" si="2"/>
        <v>10989.166666666668</v>
      </c>
      <c r="F116" s="103">
        <f t="shared" si="3"/>
        <v>2197.8333333333335</v>
      </c>
      <c r="G116" s="30"/>
      <c r="H116" s="297"/>
      <c r="I116" s="338"/>
      <c r="J116" s="336"/>
      <c r="O116" s="146"/>
    </row>
    <row r="117" spans="1:15" s="41" customFormat="1" ht="15">
      <c r="A117" s="8" t="s">
        <v>1311</v>
      </c>
      <c r="B117" s="158">
        <v>1.64</v>
      </c>
      <c r="C117" s="136">
        <v>2.375</v>
      </c>
      <c r="D117" s="341">
        <v>18392</v>
      </c>
      <c r="E117" s="103">
        <f t="shared" si="2"/>
        <v>15326.666666666668</v>
      </c>
      <c r="F117" s="103">
        <f t="shared" si="3"/>
        <v>3065.333333333334</v>
      </c>
      <c r="G117" s="30"/>
      <c r="H117" s="297"/>
      <c r="I117" s="338"/>
      <c r="J117" s="336"/>
      <c r="O117" s="146"/>
    </row>
    <row r="118" spans="1:15" s="41" customFormat="1" ht="15">
      <c r="A118" s="8" t="s">
        <v>1312</v>
      </c>
      <c r="B118" s="158">
        <v>1.3</v>
      </c>
      <c r="C118" s="136">
        <v>2.05</v>
      </c>
      <c r="D118" s="341">
        <v>14568</v>
      </c>
      <c r="E118" s="103">
        <f t="shared" si="2"/>
        <v>12140</v>
      </c>
      <c r="F118" s="103">
        <f t="shared" si="3"/>
        <v>2428</v>
      </c>
      <c r="G118" s="30"/>
      <c r="H118" s="297"/>
      <c r="I118" s="338"/>
      <c r="J118" s="336"/>
      <c r="O118" s="146"/>
    </row>
    <row r="119" spans="1:15" s="41" customFormat="1" ht="15">
      <c r="A119" s="8" t="s">
        <v>1313</v>
      </c>
      <c r="B119" s="158">
        <v>1.09</v>
      </c>
      <c r="C119" s="289">
        <v>1.5</v>
      </c>
      <c r="D119" s="341">
        <v>13000</v>
      </c>
      <c r="E119" s="103">
        <f t="shared" si="2"/>
        <v>10833.333333333334</v>
      </c>
      <c r="F119" s="103">
        <f t="shared" si="3"/>
        <v>2166.666666666667</v>
      </c>
      <c r="G119" s="147"/>
      <c r="H119" s="297"/>
      <c r="I119" s="338"/>
      <c r="J119" s="336"/>
      <c r="O119" s="146"/>
    </row>
    <row r="120" spans="1:15" s="41" customFormat="1" ht="15.75" thickBot="1">
      <c r="A120" s="5" t="s">
        <v>1314</v>
      </c>
      <c r="B120" s="40">
        <v>1.61</v>
      </c>
      <c r="C120" s="12">
        <v>2.325</v>
      </c>
      <c r="D120" s="342">
        <v>18106</v>
      </c>
      <c r="E120" s="220">
        <f t="shared" si="2"/>
        <v>15088.333333333334</v>
      </c>
      <c r="F120" s="220">
        <f t="shared" si="3"/>
        <v>3017.666666666667</v>
      </c>
      <c r="G120" s="30"/>
      <c r="H120" s="297"/>
      <c r="I120" s="338"/>
      <c r="J120" s="336"/>
      <c r="O120" s="146"/>
    </row>
    <row r="121" spans="1:11" s="41" customFormat="1" ht="15.75" thickBot="1">
      <c r="A121" s="455" t="s">
        <v>238</v>
      </c>
      <c r="B121" s="455" t="s">
        <v>372</v>
      </c>
      <c r="C121" s="455" t="s">
        <v>239</v>
      </c>
      <c r="D121" s="457" t="s">
        <v>240</v>
      </c>
      <c r="E121" s="458"/>
      <c r="F121" s="459"/>
      <c r="G121" s="152"/>
      <c r="H121" s="152"/>
      <c r="I121" s="299"/>
      <c r="J121" s="336"/>
      <c r="K121" s="32"/>
    </row>
    <row r="122" spans="1:11" s="41" customFormat="1" ht="15.75" thickBot="1">
      <c r="A122" s="456"/>
      <c r="B122" s="456"/>
      <c r="C122" s="456"/>
      <c r="D122" s="291" t="s">
        <v>241</v>
      </c>
      <c r="E122" s="19" t="s">
        <v>235</v>
      </c>
      <c r="F122" s="19" t="s">
        <v>236</v>
      </c>
      <c r="G122" s="139"/>
      <c r="H122" s="139"/>
      <c r="I122" s="299"/>
      <c r="J122" s="336"/>
      <c r="K122" s="32"/>
    </row>
    <row r="123" spans="1:15" s="41" customFormat="1" ht="15">
      <c r="A123" s="66" t="s">
        <v>1315</v>
      </c>
      <c r="B123" s="158">
        <v>1.28</v>
      </c>
      <c r="C123" s="290">
        <v>2</v>
      </c>
      <c r="D123" s="340">
        <v>14396</v>
      </c>
      <c r="E123" s="84">
        <f>D123/1.2</f>
        <v>11996.666666666668</v>
      </c>
      <c r="F123" s="45">
        <f>E123*20%</f>
        <v>2399.3333333333335</v>
      </c>
      <c r="G123" s="30"/>
      <c r="H123" s="297"/>
      <c r="I123" s="338"/>
      <c r="J123" s="336"/>
      <c r="O123" s="146"/>
    </row>
    <row r="124" spans="1:15" s="41" customFormat="1" ht="15">
      <c r="A124" s="8" t="s">
        <v>1316</v>
      </c>
      <c r="B124" s="158">
        <v>1.07</v>
      </c>
      <c r="C124" s="136">
        <v>1.45</v>
      </c>
      <c r="D124" s="341">
        <v>12756</v>
      </c>
      <c r="E124" s="46">
        <f aca="true" t="shared" si="4" ref="E124:E179">D124/1.2</f>
        <v>10630</v>
      </c>
      <c r="F124" s="46">
        <f aca="true" t="shared" si="5" ref="F124:F179">E124*20%</f>
        <v>2126</v>
      </c>
      <c r="G124" s="30"/>
      <c r="H124" s="297"/>
      <c r="I124" s="338"/>
      <c r="J124" s="336"/>
      <c r="O124" s="146"/>
    </row>
    <row r="125" spans="1:15" s="41" customFormat="1" ht="15">
      <c r="A125" s="8" t="s">
        <v>1317</v>
      </c>
      <c r="B125" s="158">
        <v>1.57</v>
      </c>
      <c r="C125" s="289">
        <v>2.3</v>
      </c>
      <c r="D125" s="341">
        <v>17233</v>
      </c>
      <c r="E125" s="46">
        <f t="shared" si="4"/>
        <v>14360.833333333334</v>
      </c>
      <c r="F125" s="46">
        <f t="shared" si="5"/>
        <v>2872.166666666667</v>
      </c>
      <c r="G125" s="30"/>
      <c r="H125" s="297"/>
      <c r="I125" s="338"/>
      <c r="J125" s="336"/>
      <c r="O125" s="146"/>
    </row>
    <row r="126" spans="1:15" s="41" customFormat="1" ht="15">
      <c r="A126" s="8" t="s">
        <v>1318</v>
      </c>
      <c r="B126" s="158">
        <v>1.25</v>
      </c>
      <c r="C126" s="136">
        <v>1.95</v>
      </c>
      <c r="D126" s="341">
        <v>13731</v>
      </c>
      <c r="E126" s="46">
        <f t="shared" si="4"/>
        <v>11442.5</v>
      </c>
      <c r="F126" s="46">
        <f t="shared" si="5"/>
        <v>2288.5</v>
      </c>
      <c r="G126" s="30"/>
      <c r="H126" s="297"/>
      <c r="I126" s="338"/>
      <c r="J126" s="336"/>
      <c r="O126" s="146"/>
    </row>
    <row r="127" spans="1:15" s="41" customFormat="1" ht="15">
      <c r="A127" s="8" t="s">
        <v>1319</v>
      </c>
      <c r="B127" s="158">
        <v>1.04</v>
      </c>
      <c r="C127" s="136">
        <v>1.425</v>
      </c>
      <c r="D127" s="341">
        <v>12183</v>
      </c>
      <c r="E127" s="46">
        <f t="shared" si="4"/>
        <v>10152.5</v>
      </c>
      <c r="F127" s="46">
        <f t="shared" si="5"/>
        <v>2030.5</v>
      </c>
      <c r="G127" s="30"/>
      <c r="H127" s="297"/>
      <c r="I127" s="338"/>
      <c r="J127" s="336"/>
      <c r="O127" s="146"/>
    </row>
    <row r="128" spans="1:15" s="41" customFormat="1" ht="15">
      <c r="A128" s="8" t="s">
        <v>1320</v>
      </c>
      <c r="B128" s="158">
        <v>1.54</v>
      </c>
      <c r="C128" s="136">
        <v>2.25</v>
      </c>
      <c r="D128" s="341">
        <v>16938</v>
      </c>
      <c r="E128" s="46">
        <f t="shared" si="4"/>
        <v>14115</v>
      </c>
      <c r="F128" s="46">
        <f t="shared" si="5"/>
        <v>2823</v>
      </c>
      <c r="G128" s="30"/>
      <c r="H128" s="297"/>
      <c r="I128" s="338"/>
      <c r="J128" s="336"/>
      <c r="O128" s="146"/>
    </row>
    <row r="129" spans="1:15" s="41" customFormat="1" ht="15">
      <c r="A129" s="8" t="s">
        <v>1321</v>
      </c>
      <c r="B129" s="158">
        <v>1.22</v>
      </c>
      <c r="C129" s="136">
        <v>1.925</v>
      </c>
      <c r="D129" s="341">
        <v>13497</v>
      </c>
      <c r="E129" s="46">
        <f t="shared" si="4"/>
        <v>11247.5</v>
      </c>
      <c r="F129" s="46">
        <f t="shared" si="5"/>
        <v>2249.5</v>
      </c>
      <c r="G129" s="147"/>
      <c r="H129" s="297"/>
      <c r="I129" s="338"/>
      <c r="J129" s="336"/>
      <c r="O129" s="146"/>
    </row>
    <row r="130" spans="1:15" s="41" customFormat="1" ht="15">
      <c r="A130" s="8" t="s">
        <v>1322</v>
      </c>
      <c r="B130" s="158">
        <v>1.02</v>
      </c>
      <c r="C130" s="289">
        <v>1.4</v>
      </c>
      <c r="D130" s="341">
        <v>11998</v>
      </c>
      <c r="E130" s="46">
        <f t="shared" si="4"/>
        <v>9998.333333333334</v>
      </c>
      <c r="F130" s="46">
        <f t="shared" si="5"/>
        <v>1999.666666666667</v>
      </c>
      <c r="G130" s="30"/>
      <c r="H130" s="297"/>
      <c r="I130" s="338"/>
      <c r="J130" s="336"/>
      <c r="O130" s="146"/>
    </row>
    <row r="131" spans="1:15" s="41" customFormat="1" ht="15">
      <c r="A131" s="8" t="s">
        <v>1323</v>
      </c>
      <c r="B131" s="158">
        <v>1.51</v>
      </c>
      <c r="C131" s="289">
        <v>2.2</v>
      </c>
      <c r="D131" s="341">
        <v>16653</v>
      </c>
      <c r="E131" s="46">
        <f t="shared" si="4"/>
        <v>13877.5</v>
      </c>
      <c r="F131" s="46">
        <f t="shared" si="5"/>
        <v>2775.5</v>
      </c>
      <c r="G131" s="30"/>
      <c r="H131" s="297"/>
      <c r="I131" s="338"/>
      <c r="J131" s="336"/>
      <c r="O131" s="146"/>
    </row>
    <row r="132" spans="1:15" s="41" customFormat="1" ht="15">
      <c r="A132" s="8" t="s">
        <v>1324</v>
      </c>
      <c r="B132" s="158">
        <v>1.2</v>
      </c>
      <c r="C132" s="136">
        <v>1.875</v>
      </c>
      <c r="D132" s="341">
        <v>13305</v>
      </c>
      <c r="E132" s="46">
        <f t="shared" si="4"/>
        <v>11087.5</v>
      </c>
      <c r="F132" s="46">
        <f t="shared" si="5"/>
        <v>2217.5</v>
      </c>
      <c r="G132" s="30"/>
      <c r="H132" s="297"/>
      <c r="I132" s="338"/>
      <c r="J132" s="336"/>
      <c r="O132" s="146"/>
    </row>
    <row r="133" spans="1:15" s="41" customFormat="1" ht="15">
      <c r="A133" s="8" t="s">
        <v>1325</v>
      </c>
      <c r="B133" s="281">
        <v>1</v>
      </c>
      <c r="C133" s="136">
        <v>1.35</v>
      </c>
      <c r="D133" s="341">
        <v>11643</v>
      </c>
      <c r="E133" s="46">
        <f t="shared" si="4"/>
        <v>9702.5</v>
      </c>
      <c r="F133" s="46">
        <f t="shared" si="5"/>
        <v>1940.5</v>
      </c>
      <c r="G133" s="30"/>
      <c r="H133" s="297"/>
      <c r="I133" s="338"/>
      <c r="J133" s="336"/>
      <c r="O133" s="146"/>
    </row>
    <row r="134" spans="1:15" s="41" customFormat="1" ht="15">
      <c r="A134" s="8" t="s">
        <v>1326</v>
      </c>
      <c r="B134" s="158">
        <v>1.47</v>
      </c>
      <c r="C134" s="136">
        <v>2.12</v>
      </c>
      <c r="D134" s="341">
        <v>16729</v>
      </c>
      <c r="E134" s="46">
        <f t="shared" si="4"/>
        <v>13940.833333333334</v>
      </c>
      <c r="F134" s="46">
        <f t="shared" si="5"/>
        <v>2788.166666666667</v>
      </c>
      <c r="G134" s="30"/>
      <c r="H134" s="297"/>
      <c r="I134" s="338"/>
      <c r="J134" s="336"/>
      <c r="O134" s="146"/>
    </row>
    <row r="135" spans="1:15" s="41" customFormat="1" ht="15">
      <c r="A135" s="8" t="s">
        <v>1327</v>
      </c>
      <c r="B135" s="158">
        <v>1.17</v>
      </c>
      <c r="C135" s="136">
        <v>1.85</v>
      </c>
      <c r="D135" s="341">
        <v>13268</v>
      </c>
      <c r="E135" s="46">
        <f t="shared" si="4"/>
        <v>11056.666666666668</v>
      </c>
      <c r="F135" s="46">
        <f t="shared" si="5"/>
        <v>2211.3333333333335</v>
      </c>
      <c r="G135" s="147"/>
      <c r="H135" s="297"/>
      <c r="I135" s="338"/>
      <c r="J135" s="336"/>
      <c r="O135" s="146"/>
    </row>
    <row r="136" spans="1:15" s="41" customFormat="1" ht="15">
      <c r="A136" s="8" t="s">
        <v>1328</v>
      </c>
      <c r="B136" s="158">
        <v>0.98</v>
      </c>
      <c r="C136" s="136">
        <v>1.325</v>
      </c>
      <c r="D136" s="341">
        <v>11582</v>
      </c>
      <c r="E136" s="46">
        <f t="shared" si="4"/>
        <v>9651.666666666668</v>
      </c>
      <c r="F136" s="46">
        <f t="shared" si="5"/>
        <v>1930.3333333333337</v>
      </c>
      <c r="G136" s="30"/>
      <c r="H136" s="297"/>
      <c r="I136" s="338"/>
      <c r="J136" s="336"/>
      <c r="O136" s="146"/>
    </row>
    <row r="137" spans="1:15" s="41" customFormat="1" ht="15">
      <c r="A137" s="8" t="s">
        <v>1329</v>
      </c>
      <c r="B137" s="158">
        <v>1.44</v>
      </c>
      <c r="C137" s="136">
        <v>2.125</v>
      </c>
      <c r="D137" s="341">
        <v>16430</v>
      </c>
      <c r="E137" s="46">
        <f t="shared" si="4"/>
        <v>13691.666666666668</v>
      </c>
      <c r="F137" s="46">
        <f t="shared" si="5"/>
        <v>2738.333333333334</v>
      </c>
      <c r="G137" s="30"/>
      <c r="H137" s="297"/>
      <c r="I137" s="338"/>
      <c r="J137" s="336"/>
      <c r="O137" s="146"/>
    </row>
    <row r="138" spans="1:15" s="41" customFormat="1" ht="15">
      <c r="A138" s="8" t="s">
        <v>1330</v>
      </c>
      <c r="B138" s="158">
        <v>1.15</v>
      </c>
      <c r="C138" s="289">
        <v>1.8</v>
      </c>
      <c r="D138" s="341">
        <v>13031</v>
      </c>
      <c r="E138" s="46">
        <f t="shared" si="4"/>
        <v>10859.166666666668</v>
      </c>
      <c r="F138" s="46">
        <f t="shared" si="5"/>
        <v>2171.8333333333335</v>
      </c>
      <c r="G138" s="30"/>
      <c r="H138" s="297"/>
      <c r="I138" s="338"/>
      <c r="J138" s="336"/>
      <c r="O138" s="146"/>
    </row>
    <row r="139" spans="1:15" s="41" customFormat="1" ht="15">
      <c r="A139" s="8" t="s">
        <v>1331</v>
      </c>
      <c r="B139" s="158">
        <v>0.96</v>
      </c>
      <c r="C139" s="289">
        <v>1.3</v>
      </c>
      <c r="D139" s="341">
        <v>11387</v>
      </c>
      <c r="E139" s="46">
        <f t="shared" si="4"/>
        <v>9489.166666666668</v>
      </c>
      <c r="F139" s="46">
        <f t="shared" si="5"/>
        <v>1897.8333333333337</v>
      </c>
      <c r="G139" s="30"/>
      <c r="H139" s="297"/>
      <c r="I139" s="338"/>
      <c r="J139" s="336"/>
      <c r="O139" s="146"/>
    </row>
    <row r="140" spans="1:15" s="41" customFormat="1" ht="15">
      <c r="A140" s="8" t="s">
        <v>1332</v>
      </c>
      <c r="B140" s="158">
        <v>1.41</v>
      </c>
      <c r="C140" s="136">
        <v>2.08</v>
      </c>
      <c r="D140" s="341">
        <v>16134</v>
      </c>
      <c r="E140" s="46">
        <f t="shared" si="4"/>
        <v>13445</v>
      </c>
      <c r="F140" s="46">
        <f t="shared" si="5"/>
        <v>2689</v>
      </c>
      <c r="G140" s="30"/>
      <c r="H140" s="297"/>
      <c r="I140" s="338"/>
      <c r="J140" s="336"/>
      <c r="O140" s="146"/>
    </row>
    <row r="141" spans="1:15" s="41" customFormat="1" ht="15">
      <c r="A141" s="8" t="s">
        <v>1333</v>
      </c>
      <c r="B141" s="158">
        <v>1.12</v>
      </c>
      <c r="C141" s="136">
        <v>1.775</v>
      </c>
      <c r="D141" s="341">
        <v>12794</v>
      </c>
      <c r="E141" s="46">
        <f t="shared" si="4"/>
        <v>10661.666666666668</v>
      </c>
      <c r="F141" s="46">
        <f t="shared" si="5"/>
        <v>2132.3333333333335</v>
      </c>
      <c r="G141" s="30"/>
      <c r="H141" s="297"/>
      <c r="I141" s="338"/>
      <c r="J141" s="336"/>
      <c r="O141" s="146"/>
    </row>
    <row r="142" spans="1:15" s="41" customFormat="1" ht="15">
      <c r="A142" s="8" t="s">
        <v>1334</v>
      </c>
      <c r="B142" s="158">
        <v>0.94</v>
      </c>
      <c r="C142" s="136">
        <v>1.275</v>
      </c>
      <c r="D142" s="341">
        <v>11209</v>
      </c>
      <c r="E142" s="46">
        <f t="shared" si="4"/>
        <v>9340.833333333334</v>
      </c>
      <c r="F142" s="46">
        <f t="shared" si="5"/>
        <v>1868.166666666667</v>
      </c>
      <c r="G142" s="30"/>
      <c r="H142" s="297"/>
      <c r="I142" s="338"/>
      <c r="J142" s="336"/>
      <c r="O142" s="146"/>
    </row>
    <row r="143" spans="1:15" s="41" customFormat="1" ht="15">
      <c r="A143" s="8" t="s">
        <v>1335</v>
      </c>
      <c r="B143" s="158">
        <v>1.37</v>
      </c>
      <c r="C143" s="136">
        <v>2.02</v>
      </c>
      <c r="D143" s="341">
        <v>14778</v>
      </c>
      <c r="E143" s="46">
        <f t="shared" si="4"/>
        <v>12315</v>
      </c>
      <c r="F143" s="46">
        <f t="shared" si="5"/>
        <v>2463</v>
      </c>
      <c r="G143" s="30"/>
      <c r="H143" s="297"/>
      <c r="I143" s="338"/>
      <c r="J143" s="336"/>
      <c r="O143" s="146"/>
    </row>
    <row r="144" spans="1:15" s="41" customFormat="1" ht="15">
      <c r="A144" s="8" t="s">
        <v>1336</v>
      </c>
      <c r="B144" s="158">
        <v>1.096</v>
      </c>
      <c r="C144" s="289">
        <v>1.7</v>
      </c>
      <c r="D144" s="341">
        <v>12312</v>
      </c>
      <c r="E144" s="46">
        <f t="shared" si="4"/>
        <v>10260</v>
      </c>
      <c r="F144" s="46">
        <f t="shared" si="5"/>
        <v>2052</v>
      </c>
      <c r="G144" s="30"/>
      <c r="H144" s="297"/>
      <c r="I144" s="338"/>
      <c r="J144" s="336"/>
      <c r="O144" s="146"/>
    </row>
    <row r="145" spans="1:15" s="41" customFormat="1" ht="15">
      <c r="A145" s="8" t="s">
        <v>1337</v>
      </c>
      <c r="B145" s="158">
        <v>0.91</v>
      </c>
      <c r="C145" s="136">
        <v>1.26</v>
      </c>
      <c r="D145" s="341">
        <v>10700</v>
      </c>
      <c r="E145" s="46">
        <f t="shared" si="4"/>
        <v>8916.666666666668</v>
      </c>
      <c r="F145" s="46">
        <f t="shared" si="5"/>
        <v>1783.3333333333337</v>
      </c>
      <c r="G145" s="30"/>
      <c r="H145" s="297"/>
      <c r="I145" s="338"/>
      <c r="J145" s="336"/>
      <c r="O145" s="146"/>
    </row>
    <row r="146" spans="1:15" s="41" customFormat="1" ht="15">
      <c r="A146" s="8" t="s">
        <v>1338</v>
      </c>
      <c r="B146" s="158">
        <v>1.34</v>
      </c>
      <c r="C146" s="136">
        <v>1.98</v>
      </c>
      <c r="D146" s="341">
        <v>14489</v>
      </c>
      <c r="E146" s="46">
        <f t="shared" si="4"/>
        <v>12074.166666666668</v>
      </c>
      <c r="F146" s="46">
        <f t="shared" si="5"/>
        <v>2414.8333333333335</v>
      </c>
      <c r="G146" s="30"/>
      <c r="H146" s="297"/>
      <c r="I146" s="338"/>
      <c r="J146" s="336"/>
      <c r="O146" s="146"/>
    </row>
    <row r="147" spans="1:15" s="41" customFormat="1" ht="15">
      <c r="A147" s="8" t="s">
        <v>1339</v>
      </c>
      <c r="B147" s="158">
        <v>1.06</v>
      </c>
      <c r="C147" s="136">
        <v>1.675</v>
      </c>
      <c r="D147" s="341">
        <v>11977</v>
      </c>
      <c r="E147" s="46">
        <f t="shared" si="4"/>
        <v>9980.833333333334</v>
      </c>
      <c r="F147" s="46">
        <f t="shared" si="5"/>
        <v>1996.166666666667</v>
      </c>
      <c r="G147" s="30"/>
      <c r="H147" s="297"/>
      <c r="I147" s="338"/>
      <c r="J147" s="336"/>
      <c r="O147" s="146"/>
    </row>
    <row r="148" spans="1:15" s="41" customFormat="1" ht="15">
      <c r="A148" s="8" t="s">
        <v>1340</v>
      </c>
      <c r="B148" s="158">
        <v>0.89</v>
      </c>
      <c r="C148" s="136">
        <v>1.225</v>
      </c>
      <c r="D148" s="341">
        <v>10514</v>
      </c>
      <c r="E148" s="46">
        <f t="shared" si="4"/>
        <v>8761.666666666668</v>
      </c>
      <c r="F148" s="46">
        <f t="shared" si="5"/>
        <v>1752.3333333333337</v>
      </c>
      <c r="G148" s="30"/>
      <c r="H148" s="297"/>
      <c r="I148" s="338"/>
      <c r="J148" s="336"/>
      <c r="O148" s="146"/>
    </row>
    <row r="149" spans="1:15" s="41" customFormat="1" ht="15">
      <c r="A149" s="8" t="s">
        <v>1341</v>
      </c>
      <c r="B149" s="158">
        <v>1.31</v>
      </c>
      <c r="C149" s="136">
        <v>1.925</v>
      </c>
      <c r="D149" s="341">
        <v>14200</v>
      </c>
      <c r="E149" s="46">
        <f t="shared" si="4"/>
        <v>11833.333333333334</v>
      </c>
      <c r="F149" s="46">
        <f t="shared" si="5"/>
        <v>2366.666666666667</v>
      </c>
      <c r="G149" s="30"/>
      <c r="H149" s="297"/>
      <c r="I149" s="338"/>
      <c r="J149" s="336"/>
      <c r="O149" s="146"/>
    </row>
    <row r="150" spans="1:15" s="41" customFormat="1" ht="15">
      <c r="A150" s="8" t="s">
        <v>1342</v>
      </c>
      <c r="B150" s="158">
        <v>1.04</v>
      </c>
      <c r="C150" s="136">
        <v>1.625</v>
      </c>
      <c r="D150" s="341">
        <v>11799</v>
      </c>
      <c r="E150" s="46">
        <f t="shared" si="4"/>
        <v>9832.5</v>
      </c>
      <c r="F150" s="46">
        <f t="shared" si="5"/>
        <v>1966.5</v>
      </c>
      <c r="G150" s="30"/>
      <c r="H150" s="297"/>
      <c r="I150" s="338"/>
      <c r="J150" s="336"/>
      <c r="O150" s="146"/>
    </row>
    <row r="151" spans="1:15" s="41" customFormat="1" ht="15">
      <c r="A151" s="8" t="s">
        <v>1343</v>
      </c>
      <c r="B151" s="158">
        <v>0.87</v>
      </c>
      <c r="C151" s="136">
        <v>1.175</v>
      </c>
      <c r="D151" s="341">
        <v>10273</v>
      </c>
      <c r="E151" s="46">
        <f t="shared" si="4"/>
        <v>8560.833333333334</v>
      </c>
      <c r="F151" s="46">
        <f t="shared" si="5"/>
        <v>1712.166666666667</v>
      </c>
      <c r="G151" s="30"/>
      <c r="H151" s="297"/>
      <c r="I151" s="338"/>
      <c r="J151" s="336"/>
      <c r="O151" s="146"/>
    </row>
    <row r="152" spans="1:15" s="41" customFormat="1" ht="15">
      <c r="A152" s="8" t="s">
        <v>1395</v>
      </c>
      <c r="B152" s="158">
        <v>1.27</v>
      </c>
      <c r="C152" s="136">
        <v>1.875</v>
      </c>
      <c r="D152" s="341">
        <v>14203</v>
      </c>
      <c r="E152" s="46">
        <f t="shared" si="4"/>
        <v>11835.833333333334</v>
      </c>
      <c r="F152" s="46">
        <f t="shared" si="5"/>
        <v>2367.166666666667</v>
      </c>
      <c r="G152" s="30"/>
      <c r="H152" s="297"/>
      <c r="I152" s="338"/>
      <c r="J152" s="336"/>
      <c r="O152" s="146"/>
    </row>
    <row r="153" spans="1:15" s="41" customFormat="1" ht="15">
      <c r="A153" s="8" t="s">
        <v>1396</v>
      </c>
      <c r="B153" s="158">
        <v>1.02</v>
      </c>
      <c r="C153" s="289">
        <v>1.6</v>
      </c>
      <c r="D153" s="341">
        <v>11688</v>
      </c>
      <c r="E153" s="46">
        <f t="shared" si="4"/>
        <v>9740</v>
      </c>
      <c r="F153" s="46">
        <f t="shared" si="5"/>
        <v>1948</v>
      </c>
      <c r="G153" s="30"/>
      <c r="H153" s="297"/>
      <c r="I153" s="338"/>
      <c r="J153" s="336"/>
      <c r="O153" s="146"/>
    </row>
    <row r="154" spans="1:15" s="41" customFormat="1" ht="15">
      <c r="A154" s="8" t="s">
        <v>1397</v>
      </c>
      <c r="B154" s="158">
        <v>0.85</v>
      </c>
      <c r="C154" s="136">
        <v>1.18</v>
      </c>
      <c r="D154" s="341">
        <v>10153</v>
      </c>
      <c r="E154" s="46">
        <f t="shared" si="4"/>
        <v>8460.833333333334</v>
      </c>
      <c r="F154" s="46">
        <f t="shared" si="5"/>
        <v>1692.166666666667</v>
      </c>
      <c r="G154" s="30"/>
      <c r="H154" s="297"/>
      <c r="I154" s="338"/>
      <c r="J154" s="336"/>
      <c r="O154" s="146"/>
    </row>
    <row r="155" spans="1:15" s="41" customFormat="1" ht="15">
      <c r="A155" s="8" t="s">
        <v>1344</v>
      </c>
      <c r="B155" s="158">
        <v>1.24</v>
      </c>
      <c r="C155" s="136">
        <v>1.825</v>
      </c>
      <c r="D155" s="341">
        <v>13868</v>
      </c>
      <c r="E155" s="46">
        <f t="shared" si="4"/>
        <v>11556.666666666668</v>
      </c>
      <c r="F155" s="46">
        <f t="shared" si="5"/>
        <v>2311.3333333333335</v>
      </c>
      <c r="G155" s="30"/>
      <c r="H155" s="297"/>
      <c r="I155" s="338"/>
      <c r="J155" s="336"/>
      <c r="O155" s="146"/>
    </row>
    <row r="156" spans="1:15" s="41" customFormat="1" ht="15">
      <c r="A156" s="8" t="s">
        <v>1345</v>
      </c>
      <c r="B156" s="158">
        <v>0.99</v>
      </c>
      <c r="C156" s="136">
        <v>1.575</v>
      </c>
      <c r="D156" s="341">
        <v>11344</v>
      </c>
      <c r="E156" s="46">
        <f t="shared" si="4"/>
        <v>9453.333333333334</v>
      </c>
      <c r="F156" s="46">
        <f t="shared" si="5"/>
        <v>1890.666666666667</v>
      </c>
      <c r="G156" s="30"/>
      <c r="H156" s="297"/>
      <c r="I156" s="338"/>
      <c r="J156" s="336"/>
      <c r="O156" s="146"/>
    </row>
    <row r="157" spans="1:15" s="41" customFormat="1" ht="15">
      <c r="A157" s="8" t="s">
        <v>1346</v>
      </c>
      <c r="B157" s="158">
        <v>0.82</v>
      </c>
      <c r="C157" s="136">
        <v>1.25</v>
      </c>
      <c r="D157" s="341">
        <v>9784</v>
      </c>
      <c r="E157" s="46">
        <f t="shared" si="4"/>
        <v>8153.333333333334</v>
      </c>
      <c r="F157" s="46">
        <f t="shared" si="5"/>
        <v>1630.666666666667</v>
      </c>
      <c r="G157" s="30"/>
      <c r="H157" s="297"/>
      <c r="I157" s="338"/>
      <c r="J157" s="336"/>
      <c r="O157" s="146"/>
    </row>
    <row r="158" spans="1:15" s="41" customFormat="1" ht="15">
      <c r="A158" s="8" t="s">
        <v>1347</v>
      </c>
      <c r="B158" s="158">
        <v>1.21</v>
      </c>
      <c r="C158" s="136">
        <v>1.775</v>
      </c>
      <c r="D158" s="341">
        <v>13534</v>
      </c>
      <c r="E158" s="46">
        <f t="shared" si="4"/>
        <v>11278.333333333334</v>
      </c>
      <c r="F158" s="46">
        <f t="shared" si="5"/>
        <v>2255.666666666667</v>
      </c>
      <c r="G158" s="30"/>
      <c r="H158" s="297"/>
      <c r="I158" s="338"/>
      <c r="J158" s="336"/>
      <c r="O158" s="146"/>
    </row>
    <row r="159" spans="1:15" s="41" customFormat="1" ht="15">
      <c r="A159" s="7" t="s">
        <v>1348</v>
      </c>
      <c r="B159" s="200">
        <v>0.97</v>
      </c>
      <c r="C159" s="75">
        <v>1.525</v>
      </c>
      <c r="D159" s="341">
        <v>11118</v>
      </c>
      <c r="E159" s="46">
        <f t="shared" si="4"/>
        <v>9265</v>
      </c>
      <c r="F159" s="46">
        <f t="shared" si="5"/>
        <v>1853</v>
      </c>
      <c r="G159" s="30"/>
      <c r="H159" s="297"/>
      <c r="I159" s="338"/>
      <c r="J159" s="336"/>
      <c r="O159" s="146"/>
    </row>
    <row r="160" spans="1:15" s="41" customFormat="1" ht="15">
      <c r="A160" s="8" t="s">
        <v>1349</v>
      </c>
      <c r="B160" s="158">
        <v>0.8</v>
      </c>
      <c r="C160" s="289">
        <v>1.1</v>
      </c>
      <c r="D160" s="341">
        <v>9532</v>
      </c>
      <c r="E160" s="46">
        <f t="shared" si="4"/>
        <v>7943.333333333334</v>
      </c>
      <c r="F160" s="46">
        <f t="shared" si="5"/>
        <v>1588.666666666667</v>
      </c>
      <c r="G160" s="30"/>
      <c r="H160" s="297"/>
      <c r="I160" s="338"/>
      <c r="J160" s="336"/>
      <c r="O160" s="146"/>
    </row>
    <row r="161" spans="1:15" s="41" customFormat="1" ht="15">
      <c r="A161" s="8" t="s">
        <v>1350</v>
      </c>
      <c r="B161" s="158">
        <v>1.17</v>
      </c>
      <c r="C161" s="136">
        <v>1.745</v>
      </c>
      <c r="D161" s="341">
        <v>12402</v>
      </c>
      <c r="E161" s="46">
        <f t="shared" si="4"/>
        <v>10335</v>
      </c>
      <c r="F161" s="46">
        <f t="shared" si="5"/>
        <v>2067</v>
      </c>
      <c r="G161" s="147"/>
      <c r="H161" s="297"/>
      <c r="I161" s="338"/>
      <c r="J161" s="336"/>
      <c r="O161" s="146"/>
    </row>
    <row r="162" spans="1:15" s="41" customFormat="1" ht="15">
      <c r="A162" s="8" t="s">
        <v>1351</v>
      </c>
      <c r="B162" s="158">
        <v>0.94</v>
      </c>
      <c r="C162" s="289">
        <v>1.5</v>
      </c>
      <c r="D162" s="341">
        <v>10365</v>
      </c>
      <c r="E162" s="46">
        <f t="shared" si="4"/>
        <v>8637.5</v>
      </c>
      <c r="F162" s="46">
        <f t="shared" si="5"/>
        <v>1727.5</v>
      </c>
      <c r="G162" s="30"/>
      <c r="H162" s="297"/>
      <c r="I162" s="338"/>
      <c r="J162" s="336"/>
      <c r="O162" s="146"/>
    </row>
    <row r="163" spans="1:15" s="41" customFormat="1" ht="15">
      <c r="A163" s="8" t="s">
        <v>1352</v>
      </c>
      <c r="B163" s="158">
        <v>0.78</v>
      </c>
      <c r="C163" s="136">
        <v>1.085</v>
      </c>
      <c r="D163" s="341">
        <v>9095</v>
      </c>
      <c r="E163" s="46">
        <f t="shared" si="4"/>
        <v>7579.166666666667</v>
      </c>
      <c r="F163" s="46">
        <f t="shared" si="5"/>
        <v>1515.8333333333335</v>
      </c>
      <c r="G163" s="57"/>
      <c r="H163" s="297"/>
      <c r="I163" s="338"/>
      <c r="J163" s="336"/>
      <c r="O163" s="146"/>
    </row>
    <row r="164" spans="1:15" s="41" customFormat="1" ht="15">
      <c r="A164" s="8" t="s">
        <v>1353</v>
      </c>
      <c r="B164" s="158">
        <v>1.14</v>
      </c>
      <c r="C164" s="289">
        <v>1.7</v>
      </c>
      <c r="D164" s="341">
        <v>12110</v>
      </c>
      <c r="E164" s="46">
        <f t="shared" si="4"/>
        <v>10091.666666666668</v>
      </c>
      <c r="F164" s="46">
        <f t="shared" si="5"/>
        <v>2018.3333333333337</v>
      </c>
      <c r="G164" s="57"/>
      <c r="H164" s="297"/>
      <c r="I164" s="338"/>
      <c r="J164" s="336"/>
      <c r="O164" s="146"/>
    </row>
    <row r="165" spans="1:15" s="41" customFormat="1" ht="15">
      <c r="A165" s="8" t="s">
        <v>1354</v>
      </c>
      <c r="B165" s="158">
        <v>0.91</v>
      </c>
      <c r="C165" s="136">
        <v>1.475</v>
      </c>
      <c r="D165" s="341">
        <v>10067</v>
      </c>
      <c r="E165" s="46">
        <f t="shared" si="4"/>
        <v>8389.166666666668</v>
      </c>
      <c r="F165" s="46">
        <f t="shared" si="5"/>
        <v>1677.8333333333337</v>
      </c>
      <c r="G165" s="57"/>
      <c r="H165" s="297"/>
      <c r="I165" s="338"/>
      <c r="J165" s="336"/>
      <c r="O165" s="146"/>
    </row>
    <row r="166" spans="1:15" s="41" customFormat="1" ht="15">
      <c r="A166" s="8" t="s">
        <v>1355</v>
      </c>
      <c r="B166" s="158">
        <v>0.76</v>
      </c>
      <c r="C166" s="289">
        <v>1.05</v>
      </c>
      <c r="D166" s="341">
        <v>8788</v>
      </c>
      <c r="E166" s="46">
        <f t="shared" si="4"/>
        <v>7323.333333333334</v>
      </c>
      <c r="F166" s="46">
        <f t="shared" si="5"/>
        <v>1464.666666666667</v>
      </c>
      <c r="G166" s="57"/>
      <c r="H166" s="297"/>
      <c r="I166" s="338"/>
      <c r="J166" s="336"/>
      <c r="O166" s="146"/>
    </row>
    <row r="167" spans="1:15" s="41" customFormat="1" ht="15">
      <c r="A167" s="8" t="s">
        <v>1356</v>
      </c>
      <c r="B167" s="158">
        <v>1.11</v>
      </c>
      <c r="C167" s="289">
        <v>1.65</v>
      </c>
      <c r="D167" s="341">
        <v>11821</v>
      </c>
      <c r="E167" s="46">
        <f t="shared" si="4"/>
        <v>9850.833333333334</v>
      </c>
      <c r="F167" s="46">
        <f t="shared" si="5"/>
        <v>1970.166666666667</v>
      </c>
      <c r="G167" s="57"/>
      <c r="H167" s="297"/>
      <c r="I167" s="338"/>
      <c r="J167" s="336"/>
      <c r="O167" s="146"/>
    </row>
    <row r="168" spans="1:15" s="41" customFormat="1" ht="15">
      <c r="A168" s="8" t="s">
        <v>1357</v>
      </c>
      <c r="B168" s="158">
        <v>0.89</v>
      </c>
      <c r="C168" s="136">
        <v>1.425</v>
      </c>
      <c r="D168" s="341">
        <v>9890</v>
      </c>
      <c r="E168" s="46">
        <f t="shared" si="4"/>
        <v>8241.666666666668</v>
      </c>
      <c r="F168" s="46">
        <f t="shared" si="5"/>
        <v>1648.3333333333337</v>
      </c>
      <c r="G168" s="57"/>
      <c r="H168" s="297"/>
      <c r="I168" s="338"/>
      <c r="J168" s="336"/>
      <c r="O168" s="146"/>
    </row>
    <row r="169" spans="1:15" s="41" customFormat="1" ht="15">
      <c r="A169" s="8" t="s">
        <v>1358</v>
      </c>
      <c r="B169" s="158">
        <v>0.74</v>
      </c>
      <c r="C169" s="136">
        <v>1.025</v>
      </c>
      <c r="D169" s="341">
        <v>8743</v>
      </c>
      <c r="E169" s="46">
        <f t="shared" si="4"/>
        <v>7285.833333333334</v>
      </c>
      <c r="F169" s="46">
        <f t="shared" si="5"/>
        <v>1457.166666666667</v>
      </c>
      <c r="G169" s="57"/>
      <c r="H169" s="297"/>
      <c r="I169" s="338"/>
      <c r="J169" s="336"/>
      <c r="O169" s="146"/>
    </row>
    <row r="170" spans="1:15" s="41" customFormat="1" ht="15">
      <c r="A170" s="8" t="s">
        <v>1398</v>
      </c>
      <c r="B170" s="158">
        <v>1.075</v>
      </c>
      <c r="C170" s="289">
        <v>1.6</v>
      </c>
      <c r="D170" s="341">
        <v>11742</v>
      </c>
      <c r="E170" s="46">
        <f t="shared" si="4"/>
        <v>9785</v>
      </c>
      <c r="F170" s="46">
        <f t="shared" si="5"/>
        <v>1957</v>
      </c>
      <c r="G170" s="57"/>
      <c r="H170" s="297"/>
      <c r="I170" s="338"/>
      <c r="J170" s="336"/>
      <c r="O170" s="146"/>
    </row>
    <row r="171" spans="1:15" s="41" customFormat="1" ht="15">
      <c r="A171" s="8" t="s">
        <v>1399</v>
      </c>
      <c r="B171" s="158">
        <v>0.86</v>
      </c>
      <c r="C171" s="289">
        <v>1.3</v>
      </c>
      <c r="D171" s="341">
        <v>9723</v>
      </c>
      <c r="E171" s="46">
        <f t="shared" si="4"/>
        <v>8102.5</v>
      </c>
      <c r="F171" s="46">
        <f t="shared" si="5"/>
        <v>1620.5</v>
      </c>
      <c r="G171" s="57"/>
      <c r="H171" s="297"/>
      <c r="I171" s="338"/>
      <c r="J171" s="336"/>
      <c r="O171" s="146"/>
    </row>
    <row r="172" spans="1:15" s="41" customFormat="1" ht="15">
      <c r="A172" s="8" t="s">
        <v>1400</v>
      </c>
      <c r="B172" s="158">
        <v>0.71</v>
      </c>
      <c r="C172" s="289">
        <v>1</v>
      </c>
      <c r="D172" s="341">
        <v>8306</v>
      </c>
      <c r="E172" s="46">
        <f t="shared" si="4"/>
        <v>6921.666666666667</v>
      </c>
      <c r="F172" s="46">
        <f t="shared" si="5"/>
        <v>1384.3333333333335</v>
      </c>
      <c r="G172" s="57"/>
      <c r="H172" s="297"/>
      <c r="I172" s="338"/>
      <c r="J172" s="336"/>
      <c r="O172" s="146"/>
    </row>
    <row r="173" spans="1:15" s="41" customFormat="1" ht="15">
      <c r="A173" s="8" t="s">
        <v>1359</v>
      </c>
      <c r="B173" s="158">
        <v>1.04</v>
      </c>
      <c r="C173" s="136">
        <v>1.55</v>
      </c>
      <c r="D173" s="341">
        <v>11564</v>
      </c>
      <c r="E173" s="46">
        <f t="shared" si="4"/>
        <v>9636.666666666668</v>
      </c>
      <c r="F173" s="46">
        <f t="shared" si="5"/>
        <v>1927.3333333333337</v>
      </c>
      <c r="G173" s="57"/>
      <c r="H173" s="297"/>
      <c r="I173" s="338"/>
      <c r="J173" s="336"/>
      <c r="O173" s="146"/>
    </row>
    <row r="174" spans="1:15" s="41" customFormat="1" ht="15">
      <c r="A174" s="8" t="s">
        <v>1360</v>
      </c>
      <c r="B174" s="158">
        <v>0.83</v>
      </c>
      <c r="C174" s="136">
        <v>1.25</v>
      </c>
      <c r="D174" s="341">
        <v>9383</v>
      </c>
      <c r="E174" s="46">
        <f t="shared" si="4"/>
        <v>7819.166666666667</v>
      </c>
      <c r="F174" s="46">
        <f t="shared" si="5"/>
        <v>1563.8333333333335</v>
      </c>
      <c r="G174" s="57"/>
      <c r="H174" s="297"/>
      <c r="I174" s="338"/>
      <c r="J174" s="336"/>
      <c r="O174" s="146"/>
    </row>
    <row r="175" spans="1:15" s="41" customFormat="1" ht="15">
      <c r="A175" s="8" t="s">
        <v>1361</v>
      </c>
      <c r="B175" s="158">
        <v>0.69</v>
      </c>
      <c r="C175" s="136">
        <v>0.975</v>
      </c>
      <c r="D175" s="341">
        <v>8236</v>
      </c>
      <c r="E175" s="46">
        <f t="shared" si="4"/>
        <v>6863.333333333334</v>
      </c>
      <c r="F175" s="46">
        <f t="shared" si="5"/>
        <v>1372.666666666667</v>
      </c>
      <c r="G175" s="57"/>
      <c r="H175" s="297"/>
      <c r="I175" s="338"/>
      <c r="J175" s="336"/>
      <c r="O175" s="146"/>
    </row>
    <row r="176" spans="1:15" s="41" customFormat="1" ht="15">
      <c r="A176" s="8" t="s">
        <v>1362</v>
      </c>
      <c r="B176" s="158">
        <v>1.01</v>
      </c>
      <c r="C176" s="136">
        <v>1.525</v>
      </c>
      <c r="D176" s="341">
        <v>11440</v>
      </c>
      <c r="E176" s="46">
        <f t="shared" si="4"/>
        <v>9533.333333333334</v>
      </c>
      <c r="F176" s="46">
        <f t="shared" si="5"/>
        <v>1906.666666666667</v>
      </c>
      <c r="G176" s="57"/>
      <c r="H176" s="297"/>
      <c r="I176" s="338"/>
      <c r="J176" s="336"/>
      <c r="O176" s="146"/>
    </row>
    <row r="177" spans="1:15" s="41" customFormat="1" ht="15">
      <c r="A177" s="8" t="s">
        <v>1363</v>
      </c>
      <c r="B177" s="158">
        <v>0.81</v>
      </c>
      <c r="C177" s="136">
        <v>1.22</v>
      </c>
      <c r="D177" s="341">
        <v>9157</v>
      </c>
      <c r="E177" s="46">
        <f t="shared" si="4"/>
        <v>7630.833333333334</v>
      </c>
      <c r="F177" s="46">
        <f t="shared" si="5"/>
        <v>1526.166666666667</v>
      </c>
      <c r="G177" s="57"/>
      <c r="H177" s="297"/>
      <c r="I177" s="338"/>
      <c r="J177" s="336"/>
      <c r="O177" s="146"/>
    </row>
    <row r="178" spans="1:15" s="41" customFormat="1" ht="15">
      <c r="A178" s="8" t="s">
        <v>1364</v>
      </c>
      <c r="B178" s="158">
        <v>0.67</v>
      </c>
      <c r="C178" s="136">
        <v>0.95</v>
      </c>
      <c r="D178" s="341">
        <v>8187</v>
      </c>
      <c r="E178" s="46">
        <f t="shared" si="4"/>
        <v>6822.5</v>
      </c>
      <c r="F178" s="46">
        <f t="shared" si="5"/>
        <v>1364.5</v>
      </c>
      <c r="G178" s="57"/>
      <c r="H178" s="297"/>
      <c r="I178" s="338"/>
      <c r="J178" s="336"/>
      <c r="O178" s="146"/>
    </row>
    <row r="179" spans="1:15" s="41" customFormat="1" ht="15.75" thickBot="1">
      <c r="A179" s="5" t="s">
        <v>1365</v>
      </c>
      <c r="B179" s="40">
        <v>0.98</v>
      </c>
      <c r="C179" s="12">
        <v>1.475</v>
      </c>
      <c r="D179" s="342">
        <v>10473</v>
      </c>
      <c r="E179" s="47">
        <f t="shared" si="4"/>
        <v>8727.5</v>
      </c>
      <c r="F179" s="47">
        <f t="shared" si="5"/>
        <v>1745.5</v>
      </c>
      <c r="G179" s="57"/>
      <c r="H179" s="297"/>
      <c r="I179" s="338"/>
      <c r="J179" s="336"/>
      <c r="O179" s="146"/>
    </row>
    <row r="180" spans="1:15" s="41" customFormat="1" ht="15.75" thickBot="1">
      <c r="A180" s="455" t="s">
        <v>238</v>
      </c>
      <c r="B180" s="455" t="s">
        <v>372</v>
      </c>
      <c r="C180" s="455" t="s">
        <v>239</v>
      </c>
      <c r="D180" s="457" t="s">
        <v>240</v>
      </c>
      <c r="E180" s="458"/>
      <c r="F180" s="459"/>
      <c r="G180" s="152"/>
      <c r="H180" s="152"/>
      <c r="I180" s="299"/>
      <c r="J180" s="336"/>
      <c r="K180" s="32"/>
      <c r="O180" s="24"/>
    </row>
    <row r="181" spans="1:11" s="41" customFormat="1" ht="15.75" thickBot="1">
      <c r="A181" s="456"/>
      <c r="B181" s="456"/>
      <c r="C181" s="456"/>
      <c r="D181" s="33" t="s">
        <v>241</v>
      </c>
      <c r="E181" s="269" t="s">
        <v>235</v>
      </c>
      <c r="F181" s="269" t="s">
        <v>236</v>
      </c>
      <c r="G181" s="139"/>
      <c r="H181" s="139"/>
      <c r="I181" s="299"/>
      <c r="J181" s="336"/>
      <c r="K181" s="32"/>
    </row>
    <row r="182" spans="1:15" s="41" customFormat="1" ht="15">
      <c r="A182" s="66" t="s">
        <v>1366</v>
      </c>
      <c r="B182" s="158">
        <v>0.78</v>
      </c>
      <c r="C182" s="137">
        <v>1.225</v>
      </c>
      <c r="D182" s="340">
        <v>9123</v>
      </c>
      <c r="E182" s="84">
        <f>D182/1.2</f>
        <v>7602.5</v>
      </c>
      <c r="F182" s="45">
        <f>E182*20%</f>
        <v>1520.5</v>
      </c>
      <c r="G182" s="57"/>
      <c r="H182" s="297"/>
      <c r="I182" s="338"/>
      <c r="J182" s="336"/>
      <c r="O182" s="146"/>
    </row>
    <row r="183" spans="1:15" s="41" customFormat="1" ht="15">
      <c r="A183" s="8" t="s">
        <v>1367</v>
      </c>
      <c r="B183" s="158">
        <v>0.65</v>
      </c>
      <c r="C183" s="136">
        <v>0.915</v>
      </c>
      <c r="D183" s="341">
        <v>7954</v>
      </c>
      <c r="E183" s="46">
        <f aca="true" t="shared" si="6" ref="E183:E210">D183/1.2</f>
        <v>6628.333333333334</v>
      </c>
      <c r="F183" s="46">
        <f aca="true" t="shared" si="7" ref="F183:F210">E183*20%</f>
        <v>1325.666666666667</v>
      </c>
      <c r="G183" s="57"/>
      <c r="H183" s="297"/>
      <c r="I183" s="338"/>
      <c r="J183" s="336"/>
      <c r="O183" s="146"/>
    </row>
    <row r="184" spans="1:15" s="41" customFormat="1" ht="15">
      <c r="A184" s="8" t="s">
        <v>1368</v>
      </c>
      <c r="B184" s="158">
        <v>0.95</v>
      </c>
      <c r="C184" s="136">
        <v>1.425</v>
      </c>
      <c r="D184" s="341">
        <v>10332</v>
      </c>
      <c r="E184" s="46">
        <f t="shared" si="6"/>
        <v>8610</v>
      </c>
      <c r="F184" s="46">
        <f t="shared" si="7"/>
        <v>1722</v>
      </c>
      <c r="G184" s="57"/>
      <c r="H184" s="297"/>
      <c r="I184" s="338"/>
      <c r="J184" s="336"/>
      <c r="O184" s="146"/>
    </row>
    <row r="185" spans="1:15" s="41" customFormat="1" ht="15">
      <c r="A185" s="8" t="s">
        <v>1369</v>
      </c>
      <c r="B185" s="158">
        <v>0.75</v>
      </c>
      <c r="C185" s="289">
        <v>1.2</v>
      </c>
      <c r="D185" s="341">
        <v>8779</v>
      </c>
      <c r="E185" s="46">
        <f t="shared" si="6"/>
        <v>7315.833333333334</v>
      </c>
      <c r="F185" s="46">
        <f t="shared" si="7"/>
        <v>1463.166666666667</v>
      </c>
      <c r="G185" s="57"/>
      <c r="H185" s="297"/>
      <c r="I185" s="338"/>
      <c r="J185" s="336"/>
      <c r="O185" s="146"/>
    </row>
    <row r="186" spans="1:15" s="41" customFormat="1" ht="15">
      <c r="A186" s="8" t="s">
        <v>1370</v>
      </c>
      <c r="B186" s="158">
        <v>0.63</v>
      </c>
      <c r="C186" s="289">
        <v>0.9</v>
      </c>
      <c r="D186" s="341">
        <v>7873</v>
      </c>
      <c r="E186" s="46">
        <f t="shared" si="6"/>
        <v>6560.833333333334</v>
      </c>
      <c r="F186" s="46">
        <f t="shared" si="7"/>
        <v>1312.166666666667</v>
      </c>
      <c r="G186" s="57"/>
      <c r="H186" s="297"/>
      <c r="I186" s="338"/>
      <c r="J186" s="336"/>
      <c r="O186" s="146"/>
    </row>
    <row r="187" spans="1:15" s="41" customFormat="1" ht="15">
      <c r="A187" s="8" t="s">
        <v>1371</v>
      </c>
      <c r="B187" s="158">
        <v>0.92</v>
      </c>
      <c r="C187" s="136">
        <v>1.375</v>
      </c>
      <c r="D187" s="341">
        <v>10110</v>
      </c>
      <c r="E187" s="46">
        <f t="shared" si="6"/>
        <v>8425</v>
      </c>
      <c r="F187" s="46">
        <f t="shared" si="7"/>
        <v>1685</v>
      </c>
      <c r="G187" s="57"/>
      <c r="H187" s="297"/>
      <c r="I187" s="338"/>
      <c r="J187" s="336"/>
      <c r="O187" s="146"/>
    </row>
    <row r="188" spans="1:15" s="41" customFormat="1" ht="15">
      <c r="A188" s="8" t="s">
        <v>1372</v>
      </c>
      <c r="B188" s="158">
        <v>0.73</v>
      </c>
      <c r="C188" s="136">
        <v>1.15</v>
      </c>
      <c r="D188" s="341">
        <v>8542</v>
      </c>
      <c r="E188" s="46">
        <f t="shared" si="6"/>
        <v>7118.333333333334</v>
      </c>
      <c r="F188" s="46">
        <f t="shared" si="7"/>
        <v>1423.666666666667</v>
      </c>
      <c r="G188" s="57"/>
      <c r="H188" s="297"/>
      <c r="I188" s="338"/>
      <c r="J188" s="336"/>
      <c r="O188" s="146"/>
    </row>
    <row r="189" spans="1:15" s="41" customFormat="1" ht="15">
      <c r="A189" s="8" t="s">
        <v>1373</v>
      </c>
      <c r="B189" s="158">
        <v>0.61</v>
      </c>
      <c r="C189" s="136">
        <v>0.85</v>
      </c>
      <c r="D189" s="341">
        <v>7495</v>
      </c>
      <c r="E189" s="46">
        <f t="shared" si="6"/>
        <v>6245.833333333334</v>
      </c>
      <c r="F189" s="46">
        <f t="shared" si="7"/>
        <v>1249.166666666667</v>
      </c>
      <c r="G189" s="57"/>
      <c r="H189" s="297"/>
      <c r="I189" s="338"/>
      <c r="J189" s="336"/>
      <c r="O189" s="146"/>
    </row>
    <row r="190" spans="1:15" s="41" customFormat="1" ht="15">
      <c r="A190" s="8" t="s">
        <v>1374</v>
      </c>
      <c r="B190" s="158">
        <v>0.88</v>
      </c>
      <c r="C190" s="136">
        <v>1.325</v>
      </c>
      <c r="D190" s="341">
        <v>9668</v>
      </c>
      <c r="E190" s="46">
        <f t="shared" si="6"/>
        <v>8056.666666666667</v>
      </c>
      <c r="F190" s="46">
        <f t="shared" si="7"/>
        <v>1611.3333333333335</v>
      </c>
      <c r="G190" s="57"/>
      <c r="H190" s="297"/>
      <c r="I190" s="338"/>
      <c r="J190" s="336"/>
      <c r="O190" s="146"/>
    </row>
    <row r="191" spans="1:15" s="41" customFormat="1" ht="15">
      <c r="A191" s="8" t="s">
        <v>1375</v>
      </c>
      <c r="B191" s="158">
        <v>0.7</v>
      </c>
      <c r="C191" s="136">
        <v>1.125</v>
      </c>
      <c r="D191" s="341">
        <v>8459</v>
      </c>
      <c r="E191" s="46">
        <f t="shared" si="6"/>
        <v>7049.166666666667</v>
      </c>
      <c r="F191" s="46">
        <f t="shared" si="7"/>
        <v>1409.8333333333335</v>
      </c>
      <c r="G191" s="57"/>
      <c r="H191" s="297"/>
      <c r="I191" s="338"/>
      <c r="J191" s="336"/>
      <c r="O191" s="146"/>
    </row>
    <row r="192" spans="1:15" s="41" customFormat="1" ht="15">
      <c r="A192" s="8" t="s">
        <v>1376</v>
      </c>
      <c r="B192" s="158">
        <v>0.58</v>
      </c>
      <c r="C192" s="136">
        <v>0.83</v>
      </c>
      <c r="D192" s="341">
        <v>7474</v>
      </c>
      <c r="E192" s="46">
        <f t="shared" si="6"/>
        <v>6228.333333333334</v>
      </c>
      <c r="F192" s="46">
        <f t="shared" si="7"/>
        <v>1245.666666666667</v>
      </c>
      <c r="G192" s="57"/>
      <c r="H192" s="297"/>
      <c r="I192" s="338"/>
      <c r="J192" s="336"/>
      <c r="O192" s="146"/>
    </row>
    <row r="193" spans="1:15" s="41" customFormat="1" ht="15">
      <c r="A193" s="8" t="s">
        <v>1377</v>
      </c>
      <c r="B193" s="158">
        <v>0.85</v>
      </c>
      <c r="C193" s="136">
        <v>1.275</v>
      </c>
      <c r="D193" s="341">
        <v>9336</v>
      </c>
      <c r="E193" s="46">
        <f t="shared" si="6"/>
        <v>7780</v>
      </c>
      <c r="F193" s="46">
        <f t="shared" si="7"/>
        <v>1556</v>
      </c>
      <c r="G193" s="57"/>
      <c r="H193" s="297"/>
      <c r="I193" s="338"/>
      <c r="J193" s="336"/>
      <c r="O193" s="146"/>
    </row>
    <row r="194" spans="1:15" s="41" customFormat="1" ht="15">
      <c r="A194" s="8" t="s">
        <v>1378</v>
      </c>
      <c r="B194" s="158">
        <v>0.67</v>
      </c>
      <c r="C194" s="289">
        <v>1.1</v>
      </c>
      <c r="D194" s="341">
        <v>8298</v>
      </c>
      <c r="E194" s="46">
        <f t="shared" si="6"/>
        <v>6915</v>
      </c>
      <c r="F194" s="46">
        <f t="shared" si="7"/>
        <v>1383</v>
      </c>
      <c r="G194" s="57"/>
      <c r="H194" s="297"/>
      <c r="I194" s="338"/>
      <c r="J194" s="336"/>
      <c r="O194" s="146"/>
    </row>
    <row r="195" spans="1:15" s="41" customFormat="1" ht="15">
      <c r="A195" s="8" t="s">
        <v>1379</v>
      </c>
      <c r="B195" s="158">
        <v>0.56</v>
      </c>
      <c r="C195" s="289">
        <v>0.8</v>
      </c>
      <c r="D195" s="341">
        <v>7409</v>
      </c>
      <c r="E195" s="46">
        <f t="shared" si="6"/>
        <v>6174.166666666667</v>
      </c>
      <c r="F195" s="46">
        <f t="shared" si="7"/>
        <v>1234.8333333333335</v>
      </c>
      <c r="G195" s="57"/>
      <c r="H195" s="297"/>
      <c r="I195" s="338"/>
      <c r="J195" s="336"/>
      <c r="O195" s="146"/>
    </row>
    <row r="196" spans="1:15" s="41" customFormat="1" ht="15">
      <c r="A196" s="8" t="s">
        <v>1380</v>
      </c>
      <c r="B196" s="158">
        <v>0.82</v>
      </c>
      <c r="C196" s="136">
        <v>1.125</v>
      </c>
      <c r="D196" s="341">
        <v>9006</v>
      </c>
      <c r="E196" s="46">
        <f t="shared" si="6"/>
        <v>7505</v>
      </c>
      <c r="F196" s="46">
        <f t="shared" si="7"/>
        <v>1501</v>
      </c>
      <c r="G196" s="57"/>
      <c r="H196" s="297"/>
      <c r="I196" s="338"/>
      <c r="J196" s="336"/>
      <c r="O196" s="146"/>
    </row>
    <row r="197" spans="1:15" s="41" customFormat="1" ht="15">
      <c r="A197" s="8" t="s">
        <v>1381</v>
      </c>
      <c r="B197" s="158">
        <v>0.65</v>
      </c>
      <c r="C197" s="136">
        <v>1.05</v>
      </c>
      <c r="D197" s="341">
        <v>8076</v>
      </c>
      <c r="E197" s="46">
        <f t="shared" si="6"/>
        <v>6730</v>
      </c>
      <c r="F197" s="46">
        <f t="shared" si="7"/>
        <v>1346</v>
      </c>
      <c r="G197" s="57"/>
      <c r="H197" s="297"/>
      <c r="I197" s="338"/>
      <c r="J197" s="336"/>
      <c r="O197" s="146"/>
    </row>
    <row r="198" spans="1:15" s="41" customFormat="1" ht="15">
      <c r="A198" s="8" t="s">
        <v>1382</v>
      </c>
      <c r="B198" s="158">
        <v>0.54</v>
      </c>
      <c r="C198" s="136">
        <v>0.79</v>
      </c>
      <c r="D198" s="341">
        <v>7369</v>
      </c>
      <c r="E198" s="46">
        <f t="shared" si="6"/>
        <v>6140.833333333334</v>
      </c>
      <c r="F198" s="46">
        <f t="shared" si="7"/>
        <v>1228.166666666667</v>
      </c>
      <c r="G198" s="57"/>
      <c r="H198" s="297"/>
      <c r="I198" s="338"/>
      <c r="J198" s="336"/>
      <c r="O198" s="146"/>
    </row>
    <row r="199" spans="1:15" s="41" customFormat="1" ht="15">
      <c r="A199" s="8" t="s">
        <v>1383</v>
      </c>
      <c r="B199" s="158">
        <v>0.78</v>
      </c>
      <c r="C199" s="289">
        <v>1.2</v>
      </c>
      <c r="D199" s="341">
        <v>8821</v>
      </c>
      <c r="E199" s="46">
        <f t="shared" si="6"/>
        <v>7350.833333333334</v>
      </c>
      <c r="F199" s="46">
        <f t="shared" si="7"/>
        <v>1470.166666666667</v>
      </c>
      <c r="G199" s="57"/>
      <c r="H199" s="297"/>
      <c r="I199" s="338"/>
      <c r="J199" s="336"/>
      <c r="O199" s="146"/>
    </row>
    <row r="200" spans="1:15" s="41" customFormat="1" ht="15">
      <c r="A200" s="8" t="s">
        <v>1384</v>
      </c>
      <c r="B200" s="158">
        <v>0.63</v>
      </c>
      <c r="C200" s="289">
        <v>1</v>
      </c>
      <c r="D200" s="341">
        <v>7954</v>
      </c>
      <c r="E200" s="46">
        <f t="shared" si="6"/>
        <v>6628.333333333334</v>
      </c>
      <c r="F200" s="46">
        <f t="shared" si="7"/>
        <v>1325.666666666667</v>
      </c>
      <c r="G200" s="57"/>
      <c r="H200" s="297"/>
      <c r="I200" s="338"/>
      <c r="J200" s="336"/>
      <c r="O200" s="146"/>
    </row>
    <row r="201" spans="1:15" s="41" customFormat="1" ht="15">
      <c r="A201" s="8" t="s">
        <v>1385</v>
      </c>
      <c r="B201" s="158">
        <v>0.52</v>
      </c>
      <c r="C201" s="136">
        <v>0.75</v>
      </c>
      <c r="D201" s="341">
        <v>7051</v>
      </c>
      <c r="E201" s="46">
        <f t="shared" si="6"/>
        <v>5875.833333333334</v>
      </c>
      <c r="F201" s="46">
        <f t="shared" si="7"/>
        <v>1175.1666666666667</v>
      </c>
      <c r="G201" s="57"/>
      <c r="H201" s="297"/>
      <c r="I201" s="338"/>
      <c r="J201" s="336"/>
      <c r="O201" s="146"/>
    </row>
    <row r="202" spans="1:15" s="41" customFormat="1" ht="15">
      <c r="A202" s="8" t="s">
        <v>1386</v>
      </c>
      <c r="B202" s="158">
        <v>0.75</v>
      </c>
      <c r="C202" s="136">
        <v>1.15</v>
      </c>
      <c r="D202" s="341">
        <v>8481</v>
      </c>
      <c r="E202" s="46">
        <f t="shared" si="6"/>
        <v>7067.5</v>
      </c>
      <c r="F202" s="46">
        <f t="shared" si="7"/>
        <v>1413.5</v>
      </c>
      <c r="G202" s="57"/>
      <c r="H202" s="297"/>
      <c r="I202" s="338"/>
      <c r="J202" s="336"/>
      <c r="O202" s="146"/>
    </row>
    <row r="203" spans="1:15" s="41" customFormat="1" ht="15">
      <c r="A203" s="8" t="s">
        <v>1387</v>
      </c>
      <c r="B203" s="158">
        <v>0.59</v>
      </c>
      <c r="C203" s="136">
        <v>0.975</v>
      </c>
      <c r="D203" s="341">
        <v>7655</v>
      </c>
      <c r="E203" s="46">
        <f t="shared" si="6"/>
        <v>6379.166666666667</v>
      </c>
      <c r="F203" s="46">
        <f t="shared" si="7"/>
        <v>1275.8333333333335</v>
      </c>
      <c r="G203" s="57"/>
      <c r="H203" s="297"/>
      <c r="I203" s="338"/>
      <c r="J203" s="336"/>
      <c r="O203" s="146"/>
    </row>
    <row r="204" spans="1:15" s="41" customFormat="1" ht="15">
      <c r="A204" s="8" t="s">
        <v>1388</v>
      </c>
      <c r="B204" s="158">
        <v>0.5</v>
      </c>
      <c r="C204" s="136">
        <v>0.73</v>
      </c>
      <c r="D204" s="341">
        <v>6869</v>
      </c>
      <c r="E204" s="46">
        <f t="shared" si="6"/>
        <v>5724.166666666667</v>
      </c>
      <c r="F204" s="46">
        <f t="shared" si="7"/>
        <v>1144.8333333333335</v>
      </c>
      <c r="G204" s="57"/>
      <c r="H204" s="297"/>
      <c r="I204" s="338"/>
      <c r="J204" s="336"/>
      <c r="O204" s="146"/>
    </row>
    <row r="205" spans="1:15" s="41" customFormat="1" ht="15">
      <c r="A205" s="8" t="s">
        <v>1389</v>
      </c>
      <c r="B205" s="158">
        <v>0.72</v>
      </c>
      <c r="C205" s="289">
        <v>1.1</v>
      </c>
      <c r="D205" s="341">
        <v>8143</v>
      </c>
      <c r="E205" s="46">
        <f t="shared" si="6"/>
        <v>6785.833333333334</v>
      </c>
      <c r="F205" s="46">
        <f t="shared" si="7"/>
        <v>1357.166666666667</v>
      </c>
      <c r="G205" s="57"/>
      <c r="H205" s="297"/>
      <c r="I205" s="338"/>
      <c r="J205" s="336"/>
      <c r="O205" s="146"/>
    </row>
    <row r="206" spans="1:15" s="41" customFormat="1" ht="15">
      <c r="A206" s="8" t="s">
        <v>1390</v>
      </c>
      <c r="B206" s="158">
        <v>0.57</v>
      </c>
      <c r="C206" s="136">
        <v>0.925</v>
      </c>
      <c r="D206" s="341">
        <v>7409</v>
      </c>
      <c r="E206" s="46">
        <f t="shared" si="6"/>
        <v>6174.166666666667</v>
      </c>
      <c r="F206" s="46">
        <f t="shared" si="7"/>
        <v>1234.8333333333335</v>
      </c>
      <c r="G206" s="57"/>
      <c r="H206" s="297"/>
      <c r="I206" s="338"/>
      <c r="J206" s="336"/>
      <c r="O206" s="146"/>
    </row>
    <row r="207" spans="1:15" s="41" customFormat="1" ht="15">
      <c r="A207" s="8" t="s">
        <v>1391</v>
      </c>
      <c r="B207" s="158">
        <v>0.48</v>
      </c>
      <c r="C207" s="136">
        <v>0.675</v>
      </c>
      <c r="D207" s="341">
        <v>6806</v>
      </c>
      <c r="E207" s="46">
        <f t="shared" si="6"/>
        <v>5671.666666666667</v>
      </c>
      <c r="F207" s="46">
        <f t="shared" si="7"/>
        <v>1134.3333333333335</v>
      </c>
      <c r="G207" s="57"/>
      <c r="H207" s="297"/>
      <c r="I207" s="338"/>
      <c r="J207" s="336"/>
      <c r="O207" s="146"/>
    </row>
    <row r="208" spans="1:15" s="41" customFormat="1" ht="15">
      <c r="A208" s="8" t="s">
        <v>1392</v>
      </c>
      <c r="B208" s="158">
        <v>0.68</v>
      </c>
      <c r="C208" s="136">
        <v>1.05</v>
      </c>
      <c r="D208" s="341">
        <v>7693</v>
      </c>
      <c r="E208" s="46">
        <f t="shared" si="6"/>
        <v>6410.833333333334</v>
      </c>
      <c r="F208" s="46">
        <f t="shared" si="7"/>
        <v>1282.166666666667</v>
      </c>
      <c r="G208" s="57"/>
      <c r="H208" s="297"/>
      <c r="I208" s="338"/>
      <c r="J208" s="336"/>
      <c r="O208" s="146"/>
    </row>
    <row r="209" spans="1:15" s="41" customFormat="1" ht="15">
      <c r="A209" s="8" t="s">
        <v>1393</v>
      </c>
      <c r="B209" s="158">
        <v>0.54</v>
      </c>
      <c r="C209" s="136">
        <v>0.85</v>
      </c>
      <c r="D209" s="341">
        <v>7232</v>
      </c>
      <c r="E209" s="46">
        <f t="shared" si="6"/>
        <v>6026.666666666667</v>
      </c>
      <c r="F209" s="46">
        <f t="shared" si="7"/>
        <v>1205.3333333333335</v>
      </c>
      <c r="G209" s="57"/>
      <c r="H209" s="297"/>
      <c r="I209" s="338"/>
      <c r="J209" s="336"/>
      <c r="O209" s="146"/>
    </row>
    <row r="210" spans="1:15" s="41" customFormat="1" ht="15.75" thickBot="1">
      <c r="A210" s="5" t="s">
        <v>1394</v>
      </c>
      <c r="B210" s="40">
        <v>0.46</v>
      </c>
      <c r="C210" s="12">
        <v>0.65</v>
      </c>
      <c r="D210" s="342">
        <v>6649</v>
      </c>
      <c r="E210" s="47">
        <f t="shared" si="6"/>
        <v>5540.833333333334</v>
      </c>
      <c r="F210" s="47">
        <f t="shared" si="7"/>
        <v>1108.1666666666667</v>
      </c>
      <c r="G210" s="57"/>
      <c r="H210" s="297"/>
      <c r="I210" s="338"/>
      <c r="J210" s="336"/>
      <c r="O210" s="146"/>
    </row>
    <row r="211" spans="1:4" ht="63.75" customHeight="1">
      <c r="A211" s="32" t="s">
        <v>1160</v>
      </c>
      <c r="D211" s="57"/>
    </row>
    <row r="215" ht="12.75">
      <c r="K215" s="32" t="s">
        <v>344</v>
      </c>
    </row>
  </sheetData>
  <sheetProtection/>
  <mergeCells count="23">
    <mergeCell ref="G6:I6"/>
    <mergeCell ref="G1:I1"/>
    <mergeCell ref="G2:I2"/>
    <mergeCell ref="G5:I5"/>
    <mergeCell ref="G3:I3"/>
    <mergeCell ref="A7:F8"/>
    <mergeCell ref="B62:B63"/>
    <mergeCell ref="C62:C63"/>
    <mergeCell ref="D62:F62"/>
    <mergeCell ref="A11:A12"/>
    <mergeCell ref="B11:B12"/>
    <mergeCell ref="C11:C12"/>
    <mergeCell ref="D11:F11"/>
    <mergeCell ref="A9:F10"/>
    <mergeCell ref="A121:A122"/>
    <mergeCell ref="B121:B122"/>
    <mergeCell ref="C121:C122"/>
    <mergeCell ref="D121:F121"/>
    <mergeCell ref="A180:A181"/>
    <mergeCell ref="B180:B181"/>
    <mergeCell ref="C180:C181"/>
    <mergeCell ref="D180:F180"/>
    <mergeCell ref="A62:A63"/>
  </mergeCells>
  <printOptions/>
  <pageMargins left="0.5905511811023623" right="0.2755905511811024" top="0.3937007874015748" bottom="0.3937007874015748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67"/>
  <sheetViews>
    <sheetView zoomScalePageLayoutView="0" workbookViewId="0" topLeftCell="A56">
      <selection activeCell="E68" sqref="E68"/>
    </sheetView>
  </sheetViews>
  <sheetFormatPr defaultColWidth="9.00390625" defaultRowHeight="12.75"/>
  <cols>
    <col min="1" max="1" width="19.25390625" style="96" customWidth="1"/>
    <col min="2" max="2" width="12.625" style="0" customWidth="1"/>
    <col min="3" max="3" width="1.25" style="0" hidden="1" customWidth="1"/>
    <col min="17" max="17" width="9.125" style="13" customWidth="1"/>
  </cols>
  <sheetData>
    <row r="1" spans="7:9" ht="12.75">
      <c r="G1" s="493" t="s">
        <v>301</v>
      </c>
      <c r="H1" s="493"/>
      <c r="I1" s="32"/>
    </row>
    <row r="2" spans="7:9" ht="12.75">
      <c r="G2" s="70" t="s">
        <v>302</v>
      </c>
      <c r="H2" s="70"/>
      <c r="I2" s="32"/>
    </row>
    <row r="3" spans="7:9" ht="12.75">
      <c r="G3" s="70" t="s">
        <v>303</v>
      </c>
      <c r="H3" s="70"/>
      <c r="I3" s="32"/>
    </row>
    <row r="4" spans="7:9" ht="6.75" customHeight="1" hidden="1">
      <c r="G4" s="69"/>
      <c r="H4" s="69"/>
      <c r="I4" s="32"/>
    </row>
    <row r="5" spans="7:9" ht="12.75">
      <c r="G5" s="464" t="s">
        <v>1162</v>
      </c>
      <c r="H5" s="464"/>
      <c r="I5" s="464"/>
    </row>
    <row r="6" spans="7:9" ht="14.25" customHeight="1" thickBot="1">
      <c r="G6" s="556">
        <v>45200</v>
      </c>
      <c r="H6" s="556"/>
      <c r="I6" s="32"/>
    </row>
    <row r="7" spans="1:9" ht="14.25" customHeight="1" thickBot="1">
      <c r="A7" s="623" t="s">
        <v>238</v>
      </c>
      <c r="B7" s="455" t="s">
        <v>534</v>
      </c>
      <c r="C7" s="621"/>
      <c r="D7" s="461" t="s">
        <v>240</v>
      </c>
      <c r="E7" s="458"/>
      <c r="F7" s="459"/>
      <c r="G7" s="152"/>
      <c r="H7" s="152"/>
      <c r="I7" s="152"/>
    </row>
    <row r="8" spans="1:9" ht="12.75" customHeight="1" thickBot="1">
      <c r="A8" s="624"/>
      <c r="B8" s="456"/>
      <c r="C8" s="632"/>
      <c r="D8" s="20" t="s">
        <v>241</v>
      </c>
      <c r="E8" s="19" t="s">
        <v>235</v>
      </c>
      <c r="F8" s="78" t="s">
        <v>236</v>
      </c>
      <c r="G8" s="139"/>
      <c r="H8" s="139"/>
      <c r="I8" s="139"/>
    </row>
    <row r="9" spans="1:9" ht="29.25" customHeight="1" thickBot="1">
      <c r="A9" s="461" t="s">
        <v>1204</v>
      </c>
      <c r="B9" s="458"/>
      <c r="C9" s="458"/>
      <c r="D9" s="621"/>
      <c r="E9" s="621"/>
      <c r="F9" s="622"/>
      <c r="G9" s="192"/>
      <c r="H9" s="192"/>
      <c r="I9" s="192"/>
    </row>
    <row r="10" spans="1:17" s="101" customFormat="1" ht="15" customHeight="1">
      <c r="A10" s="91" t="s">
        <v>1018</v>
      </c>
      <c r="B10" s="98">
        <v>0.45</v>
      </c>
      <c r="C10" s="218"/>
      <c r="D10" s="362">
        <v>16820</v>
      </c>
      <c r="E10" s="99">
        <f>D10/1.2</f>
        <v>14016.666666666668</v>
      </c>
      <c r="F10" s="100">
        <f>E10*20%</f>
        <v>2803.333333333334</v>
      </c>
      <c r="G10" s="193"/>
      <c r="H10" s="139"/>
      <c r="I10" s="193"/>
      <c r="Q10" s="139"/>
    </row>
    <row r="11" spans="1:17" s="101" customFormat="1" ht="12.75">
      <c r="A11" s="92" t="s">
        <v>533</v>
      </c>
      <c r="B11" s="102">
        <v>0.45</v>
      </c>
      <c r="C11" s="219"/>
      <c r="D11" s="363">
        <v>17960</v>
      </c>
      <c r="E11" s="103">
        <f aca="true" t="shared" si="0" ref="E11:E24">D11/1.2</f>
        <v>14966.666666666668</v>
      </c>
      <c r="F11" s="104">
        <f aca="true" t="shared" si="1" ref="F11:F24">E11*20%</f>
        <v>2993.333333333334</v>
      </c>
      <c r="G11" s="193"/>
      <c r="H11" s="139"/>
      <c r="I11" s="193"/>
      <c r="Q11" s="139"/>
    </row>
    <row r="12" spans="1:17" s="101" customFormat="1" ht="15" customHeight="1">
      <c r="A12" s="92" t="s">
        <v>536</v>
      </c>
      <c r="B12" s="102">
        <v>0.45</v>
      </c>
      <c r="C12" s="219"/>
      <c r="D12" s="363">
        <v>18199</v>
      </c>
      <c r="E12" s="103">
        <f t="shared" si="0"/>
        <v>15165.833333333334</v>
      </c>
      <c r="F12" s="104">
        <f t="shared" si="1"/>
        <v>3033.166666666667</v>
      </c>
      <c r="G12" s="139"/>
      <c r="H12" s="139"/>
      <c r="I12" s="193"/>
      <c r="Q12" s="139"/>
    </row>
    <row r="13" spans="1:17" s="101" customFormat="1" ht="15" customHeight="1">
      <c r="A13" s="93" t="s">
        <v>535</v>
      </c>
      <c r="B13" s="105">
        <v>0.45</v>
      </c>
      <c r="C13" s="106"/>
      <c r="D13" s="363">
        <v>20321</v>
      </c>
      <c r="E13" s="103">
        <f t="shared" si="0"/>
        <v>16934.166666666668</v>
      </c>
      <c r="F13" s="104">
        <f t="shared" si="1"/>
        <v>3386.833333333334</v>
      </c>
      <c r="G13" s="139"/>
      <c r="H13" s="139"/>
      <c r="I13" s="193"/>
      <c r="Q13" s="139"/>
    </row>
    <row r="14" spans="1:17" s="101" customFormat="1" ht="15" customHeight="1">
      <c r="A14" s="92" t="s">
        <v>1017</v>
      </c>
      <c r="B14" s="107">
        <v>0.47</v>
      </c>
      <c r="C14" s="108"/>
      <c r="D14" s="363">
        <v>16867</v>
      </c>
      <c r="E14" s="103">
        <f t="shared" si="0"/>
        <v>14055.833333333334</v>
      </c>
      <c r="F14" s="104">
        <f t="shared" si="1"/>
        <v>2811.166666666667</v>
      </c>
      <c r="G14" s="139"/>
      <c r="H14" s="139"/>
      <c r="I14" s="193"/>
      <c r="Q14" s="139"/>
    </row>
    <row r="15" spans="1:17" s="101" customFormat="1" ht="15" customHeight="1">
      <c r="A15" s="93" t="s">
        <v>537</v>
      </c>
      <c r="B15" s="107">
        <v>0.47</v>
      </c>
      <c r="C15" s="108"/>
      <c r="D15" s="363">
        <v>17227</v>
      </c>
      <c r="E15" s="103">
        <f t="shared" si="0"/>
        <v>14355.833333333334</v>
      </c>
      <c r="F15" s="104">
        <f t="shared" si="1"/>
        <v>2871.166666666667</v>
      </c>
      <c r="G15" s="139"/>
      <c r="H15" s="139"/>
      <c r="I15" s="193"/>
      <c r="Q15" s="139"/>
    </row>
    <row r="16" spans="1:17" s="101" customFormat="1" ht="15" customHeight="1">
      <c r="A16" s="92" t="s">
        <v>1019</v>
      </c>
      <c r="B16" s="107">
        <v>0.47</v>
      </c>
      <c r="C16" s="108"/>
      <c r="D16" s="363">
        <v>18048</v>
      </c>
      <c r="E16" s="103">
        <f t="shared" si="0"/>
        <v>15040</v>
      </c>
      <c r="F16" s="104">
        <f t="shared" si="1"/>
        <v>3008</v>
      </c>
      <c r="G16" s="139"/>
      <c r="H16" s="139"/>
      <c r="I16" s="193"/>
      <c r="Q16" s="139"/>
    </row>
    <row r="17" spans="1:17" s="101" customFormat="1" ht="15" customHeight="1">
      <c r="A17" s="93" t="s">
        <v>538</v>
      </c>
      <c r="B17" s="107">
        <v>0.47</v>
      </c>
      <c r="C17" s="108"/>
      <c r="D17" s="363">
        <v>20733</v>
      </c>
      <c r="E17" s="103">
        <f t="shared" si="0"/>
        <v>17277.5</v>
      </c>
      <c r="F17" s="104">
        <f t="shared" si="1"/>
        <v>3455.5</v>
      </c>
      <c r="G17" s="139"/>
      <c r="H17" s="139"/>
      <c r="I17" s="193"/>
      <c r="Q17" s="139"/>
    </row>
    <row r="18" spans="1:17" s="101" customFormat="1" ht="15" customHeight="1">
      <c r="A18" s="92" t="s">
        <v>1016</v>
      </c>
      <c r="B18" s="107">
        <v>0.36</v>
      </c>
      <c r="C18" s="108"/>
      <c r="D18" s="363">
        <v>11892</v>
      </c>
      <c r="E18" s="103">
        <f t="shared" si="0"/>
        <v>9910</v>
      </c>
      <c r="F18" s="104">
        <f t="shared" si="1"/>
        <v>1982</v>
      </c>
      <c r="G18" s="139"/>
      <c r="H18" s="139"/>
      <c r="I18" s="193"/>
      <c r="Q18" s="139"/>
    </row>
    <row r="19" spans="1:17" s="101" customFormat="1" ht="15" customHeight="1">
      <c r="A19" s="92" t="s">
        <v>1020</v>
      </c>
      <c r="B19" s="107">
        <v>0.42</v>
      </c>
      <c r="C19" s="108"/>
      <c r="D19" s="363">
        <v>13776</v>
      </c>
      <c r="E19" s="103">
        <f t="shared" si="0"/>
        <v>11480</v>
      </c>
      <c r="F19" s="104">
        <f t="shared" si="1"/>
        <v>2296</v>
      </c>
      <c r="G19" s="139"/>
      <c r="H19" s="139"/>
      <c r="I19" s="193"/>
      <c r="Q19" s="139"/>
    </row>
    <row r="20" spans="1:17" s="101" customFormat="1" ht="15" customHeight="1">
      <c r="A20" s="92" t="s">
        <v>991</v>
      </c>
      <c r="B20" s="107">
        <v>0.36</v>
      </c>
      <c r="C20" s="108"/>
      <c r="D20" s="363">
        <v>15354</v>
      </c>
      <c r="E20" s="103">
        <f t="shared" si="0"/>
        <v>12795</v>
      </c>
      <c r="F20" s="104">
        <f t="shared" si="1"/>
        <v>2559</v>
      </c>
      <c r="G20" s="139"/>
      <c r="H20" s="139"/>
      <c r="I20" s="193"/>
      <c r="Q20" s="139"/>
    </row>
    <row r="21" spans="1:17" s="101" customFormat="1" ht="15" customHeight="1">
      <c r="A21" s="92" t="s">
        <v>1021</v>
      </c>
      <c r="B21" s="123">
        <v>0.42</v>
      </c>
      <c r="C21" s="109"/>
      <c r="D21" s="363">
        <v>16705</v>
      </c>
      <c r="E21" s="103">
        <f t="shared" si="0"/>
        <v>13920.833333333334</v>
      </c>
      <c r="F21" s="104">
        <f t="shared" si="1"/>
        <v>2784.166666666667</v>
      </c>
      <c r="G21" s="139"/>
      <c r="H21" s="139"/>
      <c r="I21" s="193"/>
      <c r="Q21" s="139"/>
    </row>
    <row r="22" spans="1:17" s="101" customFormat="1" ht="15" customHeight="1">
      <c r="A22" s="92" t="s">
        <v>1197</v>
      </c>
      <c r="B22" s="107">
        <v>0.13</v>
      </c>
      <c r="C22" s="109"/>
      <c r="D22" s="363">
        <v>7395</v>
      </c>
      <c r="E22" s="103">
        <f t="shared" si="0"/>
        <v>6162.5</v>
      </c>
      <c r="F22" s="104">
        <f t="shared" si="1"/>
        <v>1232.5</v>
      </c>
      <c r="G22" s="139"/>
      <c r="H22" s="139"/>
      <c r="I22" s="193"/>
      <c r="Q22" s="139"/>
    </row>
    <row r="23" spans="1:17" s="101" customFormat="1" ht="15" customHeight="1">
      <c r="A23" s="195" t="s">
        <v>1198</v>
      </c>
      <c r="B23" s="123">
        <v>0.13</v>
      </c>
      <c r="C23" s="109"/>
      <c r="D23" s="363">
        <v>8393</v>
      </c>
      <c r="E23" s="103">
        <f t="shared" si="0"/>
        <v>6994.166666666667</v>
      </c>
      <c r="F23" s="104">
        <f t="shared" si="1"/>
        <v>1398.8333333333335</v>
      </c>
      <c r="G23" s="139"/>
      <c r="H23" s="139"/>
      <c r="I23" s="193"/>
      <c r="Q23" s="139"/>
    </row>
    <row r="24" spans="1:17" s="101" customFormat="1" ht="15.75" customHeight="1" thickBot="1">
      <c r="A24" s="97" t="s">
        <v>242</v>
      </c>
      <c r="B24" s="94">
        <v>0.13</v>
      </c>
      <c r="C24" s="109"/>
      <c r="D24" s="364">
        <v>7701</v>
      </c>
      <c r="E24" s="220">
        <f t="shared" si="0"/>
        <v>6417.5</v>
      </c>
      <c r="F24" s="110">
        <f t="shared" si="1"/>
        <v>1283.5</v>
      </c>
      <c r="G24" s="193"/>
      <c r="H24" s="139"/>
      <c r="I24" s="193"/>
      <c r="Q24" s="139"/>
    </row>
    <row r="25" spans="1:9" ht="15" customHeight="1" thickBot="1">
      <c r="A25" s="461" t="s">
        <v>243</v>
      </c>
      <c r="B25" s="458"/>
      <c r="C25" s="458"/>
      <c r="D25" s="626"/>
      <c r="E25" s="621"/>
      <c r="F25" s="622"/>
      <c r="G25" s="152"/>
      <c r="H25" s="152"/>
      <c r="I25" s="193"/>
    </row>
    <row r="26" spans="1:17" s="101" customFormat="1" ht="15" customHeight="1">
      <c r="A26" s="91" t="s">
        <v>992</v>
      </c>
      <c r="B26" s="111" t="s">
        <v>244</v>
      </c>
      <c r="C26" s="112"/>
      <c r="D26" s="362">
        <v>1692</v>
      </c>
      <c r="E26" s="99">
        <f>D26/1.2</f>
        <v>1410</v>
      </c>
      <c r="F26" s="100">
        <f>E26*20%</f>
        <v>282</v>
      </c>
      <c r="G26" s="139"/>
      <c r="H26" s="139"/>
      <c r="I26" s="193"/>
      <c r="Q26" s="139"/>
    </row>
    <row r="27" spans="1:17" s="101" customFormat="1" ht="15" customHeight="1">
      <c r="A27" s="92" t="s">
        <v>993</v>
      </c>
      <c r="B27" s="107" t="s">
        <v>245</v>
      </c>
      <c r="C27" s="108"/>
      <c r="D27" s="363">
        <v>2179</v>
      </c>
      <c r="E27" s="103">
        <f aca="true" t="shared" si="2" ref="E27:E56">D27/1.2</f>
        <v>1815.8333333333335</v>
      </c>
      <c r="F27" s="104">
        <f aca="true" t="shared" si="3" ref="F27:F56">E27*20%</f>
        <v>363.16666666666674</v>
      </c>
      <c r="G27" s="139"/>
      <c r="H27" s="139"/>
      <c r="I27" s="193"/>
      <c r="Q27" s="139"/>
    </row>
    <row r="28" spans="1:17" s="101" customFormat="1" ht="15" customHeight="1">
      <c r="A28" s="92" t="s">
        <v>994</v>
      </c>
      <c r="B28" s="107" t="s">
        <v>246</v>
      </c>
      <c r="C28" s="108"/>
      <c r="D28" s="363">
        <v>4502</v>
      </c>
      <c r="E28" s="103">
        <f t="shared" si="2"/>
        <v>3751.666666666667</v>
      </c>
      <c r="F28" s="104">
        <f t="shared" si="3"/>
        <v>750.3333333333335</v>
      </c>
      <c r="G28" s="139"/>
      <c r="H28" s="139"/>
      <c r="I28" s="193"/>
      <c r="Q28" s="30"/>
    </row>
    <row r="29" spans="1:17" s="101" customFormat="1" ht="15" customHeight="1">
      <c r="A29" s="92" t="s">
        <v>995</v>
      </c>
      <c r="B29" s="107" t="s">
        <v>247</v>
      </c>
      <c r="C29" s="108"/>
      <c r="D29" s="363">
        <v>5307</v>
      </c>
      <c r="E29" s="103">
        <f t="shared" si="2"/>
        <v>4422.5</v>
      </c>
      <c r="F29" s="104">
        <f t="shared" si="3"/>
        <v>884.5</v>
      </c>
      <c r="G29" s="139"/>
      <c r="H29" s="139"/>
      <c r="I29" s="193"/>
      <c r="Q29" s="30"/>
    </row>
    <row r="30" spans="1:17" s="101" customFormat="1" ht="15" customHeight="1">
      <c r="A30" s="92" t="s">
        <v>996</v>
      </c>
      <c r="B30" s="107">
        <v>0.149</v>
      </c>
      <c r="C30" s="108"/>
      <c r="D30" s="363">
        <v>5928</v>
      </c>
      <c r="E30" s="103">
        <f t="shared" si="2"/>
        <v>4940</v>
      </c>
      <c r="F30" s="104">
        <f t="shared" si="3"/>
        <v>988</v>
      </c>
      <c r="G30" s="139"/>
      <c r="H30" s="139"/>
      <c r="I30" s="193"/>
      <c r="Q30" s="30"/>
    </row>
    <row r="31" spans="1:17" s="101" customFormat="1" ht="15" customHeight="1">
      <c r="A31" s="92" t="s">
        <v>997</v>
      </c>
      <c r="B31" s="107" t="s">
        <v>248</v>
      </c>
      <c r="C31" s="108"/>
      <c r="D31" s="363">
        <v>6079</v>
      </c>
      <c r="E31" s="103">
        <f t="shared" si="2"/>
        <v>5065.833333333334</v>
      </c>
      <c r="F31" s="104">
        <f t="shared" si="3"/>
        <v>1013.1666666666669</v>
      </c>
      <c r="G31" s="139"/>
      <c r="H31" s="139"/>
      <c r="I31" s="193"/>
      <c r="Q31" s="30"/>
    </row>
    <row r="32" spans="1:17" s="101" customFormat="1" ht="15" customHeight="1">
      <c r="A32" s="92" t="s">
        <v>998</v>
      </c>
      <c r="B32" s="107" t="s">
        <v>249</v>
      </c>
      <c r="C32" s="108"/>
      <c r="D32" s="363">
        <v>7034</v>
      </c>
      <c r="E32" s="103">
        <f t="shared" si="2"/>
        <v>5861.666666666667</v>
      </c>
      <c r="F32" s="104">
        <f t="shared" si="3"/>
        <v>1172.3333333333335</v>
      </c>
      <c r="G32" s="139"/>
      <c r="H32" s="139"/>
      <c r="I32" s="193"/>
      <c r="Q32" s="30"/>
    </row>
    <row r="33" spans="1:17" s="101" customFormat="1" ht="15" customHeight="1">
      <c r="A33" s="92" t="s">
        <v>999</v>
      </c>
      <c r="B33" s="107" t="s">
        <v>250</v>
      </c>
      <c r="C33" s="108"/>
      <c r="D33" s="363">
        <v>16527</v>
      </c>
      <c r="E33" s="103">
        <f t="shared" si="2"/>
        <v>13772.5</v>
      </c>
      <c r="F33" s="104">
        <f t="shared" si="3"/>
        <v>2754.5</v>
      </c>
      <c r="G33" s="139"/>
      <c r="H33" s="139"/>
      <c r="I33" s="193"/>
      <c r="Q33" s="147"/>
    </row>
    <row r="34" spans="1:17" s="101" customFormat="1" ht="15" customHeight="1">
      <c r="A34" s="92" t="s">
        <v>1035</v>
      </c>
      <c r="B34" s="107">
        <v>0.149</v>
      </c>
      <c r="C34" s="108"/>
      <c r="D34" s="363">
        <v>9804</v>
      </c>
      <c r="E34" s="103">
        <f t="shared" si="2"/>
        <v>8170</v>
      </c>
      <c r="F34" s="104">
        <f t="shared" si="3"/>
        <v>1634</v>
      </c>
      <c r="G34" s="139"/>
      <c r="H34" s="139"/>
      <c r="I34" s="193"/>
      <c r="Q34" s="30"/>
    </row>
    <row r="35" spans="1:17" s="101" customFormat="1" ht="15" customHeight="1">
      <c r="A35" s="92" t="s">
        <v>1036</v>
      </c>
      <c r="B35" s="107">
        <v>0.131</v>
      </c>
      <c r="C35" s="108"/>
      <c r="D35" s="363">
        <v>7627</v>
      </c>
      <c r="E35" s="103">
        <f t="shared" si="2"/>
        <v>6355.833333333334</v>
      </c>
      <c r="F35" s="104">
        <f t="shared" si="3"/>
        <v>1271.166666666667</v>
      </c>
      <c r="G35" s="139"/>
      <c r="H35" s="139"/>
      <c r="I35" s="193"/>
      <c r="Q35" s="30"/>
    </row>
    <row r="36" spans="1:17" s="101" customFormat="1" ht="15" customHeight="1">
      <c r="A36" s="92" t="s">
        <v>1037</v>
      </c>
      <c r="B36" s="107">
        <v>0.103</v>
      </c>
      <c r="C36" s="108"/>
      <c r="D36" s="363">
        <v>4644</v>
      </c>
      <c r="E36" s="103">
        <f t="shared" si="2"/>
        <v>3870</v>
      </c>
      <c r="F36" s="104">
        <f t="shared" si="3"/>
        <v>774</v>
      </c>
      <c r="G36" s="139"/>
      <c r="H36" s="139"/>
      <c r="I36" s="193"/>
      <c r="Q36" s="30"/>
    </row>
    <row r="37" spans="1:17" s="101" customFormat="1" ht="15" customHeight="1">
      <c r="A37" s="92" t="s">
        <v>1038</v>
      </c>
      <c r="B37" s="107">
        <v>0.112</v>
      </c>
      <c r="C37" s="108"/>
      <c r="D37" s="363">
        <v>5503</v>
      </c>
      <c r="E37" s="103">
        <f t="shared" si="2"/>
        <v>4585.833333333334</v>
      </c>
      <c r="F37" s="104">
        <f t="shared" si="3"/>
        <v>917.1666666666669</v>
      </c>
      <c r="G37" s="139"/>
      <c r="H37" s="139"/>
      <c r="I37" s="193"/>
      <c r="Q37" s="30"/>
    </row>
    <row r="38" spans="1:17" s="101" customFormat="1" ht="15" customHeight="1">
      <c r="A38" s="92" t="s">
        <v>1000</v>
      </c>
      <c r="B38" s="107" t="s">
        <v>251</v>
      </c>
      <c r="C38" s="108"/>
      <c r="D38" s="363">
        <v>3140</v>
      </c>
      <c r="E38" s="103">
        <f t="shared" si="2"/>
        <v>2616.666666666667</v>
      </c>
      <c r="F38" s="104">
        <f t="shared" si="3"/>
        <v>523.3333333333334</v>
      </c>
      <c r="G38" s="139"/>
      <c r="H38" s="139"/>
      <c r="I38" s="193"/>
      <c r="Q38" s="30"/>
    </row>
    <row r="39" spans="1:17" s="101" customFormat="1" ht="15" customHeight="1">
      <c r="A39" s="92" t="s">
        <v>252</v>
      </c>
      <c r="B39" s="107" t="s">
        <v>253</v>
      </c>
      <c r="C39" s="108"/>
      <c r="D39" s="363">
        <v>665</v>
      </c>
      <c r="E39" s="103">
        <f t="shared" si="2"/>
        <v>554.1666666666667</v>
      </c>
      <c r="F39" s="104">
        <f t="shared" si="3"/>
        <v>110.83333333333336</v>
      </c>
      <c r="G39" s="139"/>
      <c r="H39" s="139"/>
      <c r="I39" s="193"/>
      <c r="Q39" s="30"/>
    </row>
    <row r="40" spans="1:17" s="101" customFormat="1" ht="15" customHeight="1">
      <c r="A40" s="92" t="s">
        <v>254</v>
      </c>
      <c r="B40" s="107" t="s">
        <v>255</v>
      </c>
      <c r="C40" s="108"/>
      <c r="D40" s="363">
        <v>830</v>
      </c>
      <c r="E40" s="103">
        <f t="shared" si="2"/>
        <v>691.6666666666667</v>
      </c>
      <c r="F40" s="104">
        <f t="shared" si="3"/>
        <v>138.33333333333334</v>
      </c>
      <c r="G40" s="139"/>
      <c r="H40" s="139"/>
      <c r="I40" s="193"/>
      <c r="Q40" s="30"/>
    </row>
    <row r="41" spans="1:17" s="101" customFormat="1" ht="15" customHeight="1">
      <c r="A41" s="92" t="s">
        <v>256</v>
      </c>
      <c r="B41" s="107" t="s">
        <v>257</v>
      </c>
      <c r="C41" s="108"/>
      <c r="D41" s="363">
        <v>914</v>
      </c>
      <c r="E41" s="103">
        <f t="shared" si="2"/>
        <v>761.6666666666667</v>
      </c>
      <c r="F41" s="104">
        <f t="shared" si="3"/>
        <v>152.33333333333334</v>
      </c>
      <c r="G41" s="139"/>
      <c r="H41" s="139"/>
      <c r="I41" s="193"/>
      <c r="Q41" s="30"/>
    </row>
    <row r="42" spans="1:17" s="101" customFormat="1" ht="15" customHeight="1">
      <c r="A42" s="92" t="s">
        <v>258</v>
      </c>
      <c r="B42" s="107" t="s">
        <v>259</v>
      </c>
      <c r="C42" s="108"/>
      <c r="D42" s="363">
        <v>1042</v>
      </c>
      <c r="E42" s="103">
        <f t="shared" si="2"/>
        <v>868.3333333333334</v>
      </c>
      <c r="F42" s="104">
        <f t="shared" si="3"/>
        <v>173.66666666666669</v>
      </c>
      <c r="G42" s="139"/>
      <c r="H42" s="139"/>
      <c r="I42" s="193"/>
      <c r="Q42" s="147"/>
    </row>
    <row r="43" spans="1:17" s="101" customFormat="1" ht="15" customHeight="1">
      <c r="A43" s="92" t="s">
        <v>261</v>
      </c>
      <c r="B43" s="107" t="s">
        <v>262</v>
      </c>
      <c r="C43" s="108"/>
      <c r="D43" s="363">
        <v>1203</v>
      </c>
      <c r="E43" s="103">
        <f t="shared" si="2"/>
        <v>1002.5</v>
      </c>
      <c r="F43" s="104">
        <f t="shared" si="3"/>
        <v>200.5</v>
      </c>
      <c r="G43" s="139"/>
      <c r="H43" s="139"/>
      <c r="I43" s="193"/>
      <c r="Q43" s="30"/>
    </row>
    <row r="44" spans="1:17" s="101" customFormat="1" ht="15" customHeight="1">
      <c r="A44" s="92" t="s">
        <v>263</v>
      </c>
      <c r="B44" s="107" t="s">
        <v>264</v>
      </c>
      <c r="C44" s="108"/>
      <c r="D44" s="363">
        <v>1250</v>
      </c>
      <c r="E44" s="103">
        <f t="shared" si="2"/>
        <v>1041.6666666666667</v>
      </c>
      <c r="F44" s="104">
        <f t="shared" si="3"/>
        <v>208.33333333333337</v>
      </c>
      <c r="G44" s="139"/>
      <c r="H44" s="139"/>
      <c r="I44" s="193"/>
      <c r="Q44" s="30"/>
    </row>
    <row r="45" spans="1:17" s="101" customFormat="1" ht="15" customHeight="1">
      <c r="A45" s="92" t="s">
        <v>265</v>
      </c>
      <c r="B45" s="107" t="s">
        <v>266</v>
      </c>
      <c r="C45" s="108"/>
      <c r="D45" s="363">
        <v>1404</v>
      </c>
      <c r="E45" s="103">
        <f t="shared" si="2"/>
        <v>1170</v>
      </c>
      <c r="F45" s="104">
        <f t="shared" si="3"/>
        <v>234</v>
      </c>
      <c r="G45" s="139"/>
      <c r="H45" s="139"/>
      <c r="I45" s="193"/>
      <c r="Q45" s="30"/>
    </row>
    <row r="46" spans="1:17" s="101" customFormat="1" ht="15" customHeight="1">
      <c r="A46" s="92" t="s">
        <v>267</v>
      </c>
      <c r="B46" s="107" t="s">
        <v>268</v>
      </c>
      <c r="C46" s="108"/>
      <c r="D46" s="363">
        <v>1527</v>
      </c>
      <c r="E46" s="103">
        <f t="shared" si="2"/>
        <v>1272.5</v>
      </c>
      <c r="F46" s="104">
        <f t="shared" si="3"/>
        <v>254.5</v>
      </c>
      <c r="G46" s="139"/>
      <c r="H46" s="139"/>
      <c r="I46" s="193"/>
      <c r="Q46" s="147"/>
    </row>
    <row r="47" spans="1:17" s="101" customFormat="1" ht="15" customHeight="1">
      <c r="A47" s="92" t="s">
        <v>269</v>
      </c>
      <c r="B47" s="107" t="s">
        <v>268</v>
      </c>
      <c r="C47" s="108"/>
      <c r="D47" s="363">
        <v>1675</v>
      </c>
      <c r="E47" s="103">
        <f t="shared" si="2"/>
        <v>1395.8333333333335</v>
      </c>
      <c r="F47" s="104">
        <f t="shared" si="3"/>
        <v>279.1666666666667</v>
      </c>
      <c r="G47" s="139"/>
      <c r="H47" s="139"/>
      <c r="I47" s="193"/>
      <c r="Q47" s="30"/>
    </row>
    <row r="48" spans="1:17" s="101" customFormat="1" ht="15" customHeight="1">
      <c r="A48" s="92" t="s">
        <v>1451</v>
      </c>
      <c r="B48" s="107" t="s">
        <v>260</v>
      </c>
      <c r="C48" s="108"/>
      <c r="D48" s="363">
        <v>2508</v>
      </c>
      <c r="E48" s="103">
        <f t="shared" si="2"/>
        <v>2090</v>
      </c>
      <c r="F48" s="104">
        <f t="shared" si="3"/>
        <v>418</v>
      </c>
      <c r="G48" s="139"/>
      <c r="H48" s="139"/>
      <c r="I48" s="193"/>
      <c r="Q48" s="30"/>
    </row>
    <row r="49" spans="1:17" s="101" customFormat="1" ht="15" customHeight="1">
      <c r="A49" s="92" t="s">
        <v>270</v>
      </c>
      <c r="B49" s="107" t="s">
        <v>271</v>
      </c>
      <c r="C49" s="108"/>
      <c r="D49" s="363">
        <v>1687</v>
      </c>
      <c r="E49" s="103">
        <f t="shared" si="2"/>
        <v>1405.8333333333335</v>
      </c>
      <c r="F49" s="104">
        <f t="shared" si="3"/>
        <v>281.1666666666667</v>
      </c>
      <c r="G49" s="139"/>
      <c r="H49" s="139"/>
      <c r="I49" s="193"/>
      <c r="Q49" s="30"/>
    </row>
    <row r="50" spans="1:17" s="101" customFormat="1" ht="15" customHeight="1">
      <c r="A50" s="92" t="s">
        <v>272</v>
      </c>
      <c r="B50" s="107" t="s">
        <v>260</v>
      </c>
      <c r="C50" s="108"/>
      <c r="D50" s="363">
        <v>1568</v>
      </c>
      <c r="E50" s="103">
        <f t="shared" si="2"/>
        <v>1306.6666666666667</v>
      </c>
      <c r="F50" s="104">
        <f t="shared" si="3"/>
        <v>261.33333333333337</v>
      </c>
      <c r="G50" s="139"/>
      <c r="H50" s="139"/>
      <c r="I50" s="193"/>
      <c r="Q50" s="30"/>
    </row>
    <row r="51" spans="1:17" s="101" customFormat="1" ht="15" customHeight="1">
      <c r="A51" s="92" t="s">
        <v>273</v>
      </c>
      <c r="B51" s="107" t="s">
        <v>274</v>
      </c>
      <c r="C51" s="108"/>
      <c r="D51" s="363">
        <v>1691</v>
      </c>
      <c r="E51" s="103">
        <f t="shared" si="2"/>
        <v>1409.1666666666667</v>
      </c>
      <c r="F51" s="104">
        <f t="shared" si="3"/>
        <v>281.83333333333337</v>
      </c>
      <c r="G51" s="139"/>
      <c r="H51" s="139"/>
      <c r="I51" s="193"/>
      <c r="Q51" s="30"/>
    </row>
    <row r="52" spans="1:17" s="101" customFormat="1" ht="15" customHeight="1">
      <c r="A52" s="92" t="s">
        <v>275</v>
      </c>
      <c r="B52" s="107" t="s">
        <v>274</v>
      </c>
      <c r="C52" s="108"/>
      <c r="D52" s="363">
        <v>1941</v>
      </c>
      <c r="E52" s="103">
        <f t="shared" si="2"/>
        <v>1617.5</v>
      </c>
      <c r="F52" s="104">
        <f t="shared" si="3"/>
        <v>323.5</v>
      </c>
      <c r="G52" s="139"/>
      <c r="H52" s="139"/>
      <c r="I52" s="193"/>
      <c r="Q52" s="30"/>
    </row>
    <row r="53" spans="1:17" s="101" customFormat="1" ht="15" customHeight="1">
      <c r="A53" s="92" t="s">
        <v>276</v>
      </c>
      <c r="B53" s="107" t="s">
        <v>277</v>
      </c>
      <c r="C53" s="108"/>
      <c r="D53" s="363">
        <v>1836</v>
      </c>
      <c r="E53" s="103">
        <f t="shared" si="2"/>
        <v>1530</v>
      </c>
      <c r="F53" s="104">
        <f t="shared" si="3"/>
        <v>306</v>
      </c>
      <c r="G53" s="139"/>
      <c r="H53" s="139"/>
      <c r="I53" s="193"/>
      <c r="Q53" s="30"/>
    </row>
    <row r="54" spans="1:17" s="101" customFormat="1" ht="15" customHeight="1">
      <c r="A54" s="92" t="s">
        <v>278</v>
      </c>
      <c r="B54" s="107" t="s">
        <v>279</v>
      </c>
      <c r="C54" s="108"/>
      <c r="D54" s="363">
        <v>2142</v>
      </c>
      <c r="E54" s="103">
        <f t="shared" si="2"/>
        <v>1785</v>
      </c>
      <c r="F54" s="104">
        <f t="shared" si="3"/>
        <v>357</v>
      </c>
      <c r="G54" s="139"/>
      <c r="H54" s="139"/>
      <c r="I54" s="193"/>
      <c r="Q54" s="30"/>
    </row>
    <row r="55" spans="1:17" s="101" customFormat="1" ht="15" customHeight="1">
      <c r="A55" s="92" t="s">
        <v>280</v>
      </c>
      <c r="B55" s="107" t="s">
        <v>281</v>
      </c>
      <c r="C55" s="108"/>
      <c r="D55" s="363">
        <v>2459</v>
      </c>
      <c r="E55" s="103">
        <f t="shared" si="2"/>
        <v>2049.166666666667</v>
      </c>
      <c r="F55" s="104">
        <f t="shared" si="3"/>
        <v>409.8333333333334</v>
      </c>
      <c r="G55" s="139"/>
      <c r="H55" s="139"/>
      <c r="I55" s="193"/>
      <c r="Q55" s="30"/>
    </row>
    <row r="56" spans="1:17" s="101" customFormat="1" ht="14.25" customHeight="1" thickBot="1">
      <c r="A56" s="97" t="s">
        <v>282</v>
      </c>
      <c r="B56" s="94" t="s">
        <v>283</v>
      </c>
      <c r="C56" s="225"/>
      <c r="D56" s="364">
        <v>2422</v>
      </c>
      <c r="E56" s="220">
        <f t="shared" si="2"/>
        <v>2018.3333333333335</v>
      </c>
      <c r="F56" s="110">
        <f t="shared" si="3"/>
        <v>403.66666666666674</v>
      </c>
      <c r="G56" s="139"/>
      <c r="H56" s="139"/>
      <c r="I56" s="193"/>
      <c r="Q56" s="30"/>
    </row>
    <row r="57" spans="1:9" ht="15" thickBot="1">
      <c r="A57" s="623" t="s">
        <v>238</v>
      </c>
      <c r="B57" s="455" t="s">
        <v>539</v>
      </c>
      <c r="C57" s="622"/>
      <c r="D57" s="457" t="s">
        <v>240</v>
      </c>
      <c r="E57" s="458"/>
      <c r="F57" s="459"/>
      <c r="G57" s="152"/>
      <c r="H57" s="152"/>
      <c r="I57" s="193"/>
    </row>
    <row r="58" spans="1:9" ht="12.75" customHeight="1" thickBot="1">
      <c r="A58" s="624"/>
      <c r="B58" s="456"/>
      <c r="C58" s="625"/>
      <c r="D58" s="33" t="s">
        <v>241</v>
      </c>
      <c r="E58" s="78" t="s">
        <v>235</v>
      </c>
      <c r="F58" s="78" t="s">
        <v>236</v>
      </c>
      <c r="G58" s="139"/>
      <c r="H58" s="139"/>
      <c r="I58" s="193"/>
    </row>
    <row r="59" spans="1:17" s="101" customFormat="1" ht="15" customHeight="1">
      <c r="A59" s="91" t="s">
        <v>284</v>
      </c>
      <c r="B59" s="111">
        <v>0.086</v>
      </c>
      <c r="C59" s="243"/>
      <c r="D59" s="362">
        <v>3552</v>
      </c>
      <c r="E59" s="264">
        <f>D59/1.2</f>
        <v>2960</v>
      </c>
      <c r="F59" s="126">
        <f>E59*20%</f>
        <v>592</v>
      </c>
      <c r="G59" s="139"/>
      <c r="H59" s="139"/>
      <c r="I59" s="193"/>
      <c r="Q59" s="139"/>
    </row>
    <row r="60" spans="1:17" s="101" customFormat="1" ht="15" customHeight="1">
      <c r="A60" s="124" t="s">
        <v>285</v>
      </c>
      <c r="B60" s="125" t="s">
        <v>286</v>
      </c>
      <c r="C60" s="112"/>
      <c r="D60" s="363">
        <v>3786</v>
      </c>
      <c r="E60" s="103">
        <f aca="true" t="shared" si="4" ref="E60:E78">D60/1.2</f>
        <v>3155</v>
      </c>
      <c r="F60" s="104">
        <f aca="true" t="shared" si="5" ref="F60:F78">E60*20%</f>
        <v>631</v>
      </c>
      <c r="G60" s="139"/>
      <c r="H60" s="139"/>
      <c r="I60" s="193"/>
      <c r="Q60" s="139"/>
    </row>
    <row r="61" spans="1:17" s="101" customFormat="1" ht="15" customHeight="1">
      <c r="A61" s="92" t="s">
        <v>287</v>
      </c>
      <c r="B61" s="107" t="s">
        <v>288</v>
      </c>
      <c r="C61" s="108"/>
      <c r="D61" s="363">
        <v>4678</v>
      </c>
      <c r="E61" s="103">
        <f t="shared" si="4"/>
        <v>3898.3333333333335</v>
      </c>
      <c r="F61" s="104">
        <f t="shared" si="5"/>
        <v>779.6666666666667</v>
      </c>
      <c r="G61" s="139"/>
      <c r="H61" s="139"/>
      <c r="I61" s="193"/>
      <c r="Q61" s="139"/>
    </row>
    <row r="62" spans="1:17" s="101" customFormat="1" ht="15" customHeight="1">
      <c r="A62" s="92" t="s">
        <v>289</v>
      </c>
      <c r="B62" s="107" t="s">
        <v>288</v>
      </c>
      <c r="C62" s="108"/>
      <c r="D62" s="363">
        <v>5645</v>
      </c>
      <c r="E62" s="103">
        <f t="shared" si="4"/>
        <v>4704.166666666667</v>
      </c>
      <c r="F62" s="104">
        <f t="shared" si="5"/>
        <v>940.8333333333335</v>
      </c>
      <c r="G62" s="139"/>
      <c r="H62" s="139"/>
      <c r="I62" s="193"/>
      <c r="Q62" s="139"/>
    </row>
    <row r="63" spans="1:17" s="101" customFormat="1" ht="15" customHeight="1">
      <c r="A63" s="92" t="s">
        <v>290</v>
      </c>
      <c r="B63" s="107" t="s">
        <v>291</v>
      </c>
      <c r="C63" s="108"/>
      <c r="D63" s="363">
        <v>5401</v>
      </c>
      <c r="E63" s="103">
        <f t="shared" si="4"/>
        <v>4500.833333333334</v>
      </c>
      <c r="F63" s="104">
        <f t="shared" si="5"/>
        <v>900.1666666666669</v>
      </c>
      <c r="G63" s="139"/>
      <c r="H63" s="139"/>
      <c r="I63" s="193"/>
      <c r="Q63" s="139"/>
    </row>
    <row r="64" spans="1:17" s="101" customFormat="1" ht="15" customHeight="1">
      <c r="A64" s="92" t="s">
        <v>292</v>
      </c>
      <c r="B64" s="107" t="s">
        <v>291</v>
      </c>
      <c r="C64" s="108"/>
      <c r="D64" s="363">
        <v>8516</v>
      </c>
      <c r="E64" s="103">
        <f t="shared" si="4"/>
        <v>7096.666666666667</v>
      </c>
      <c r="F64" s="104">
        <f t="shared" si="5"/>
        <v>1419.3333333333335</v>
      </c>
      <c r="G64" s="139"/>
      <c r="H64" s="139"/>
      <c r="I64" s="193"/>
      <c r="Q64" s="139"/>
    </row>
    <row r="65" spans="1:17" s="101" customFormat="1" ht="15" customHeight="1">
      <c r="A65" s="124" t="s">
        <v>342</v>
      </c>
      <c r="B65" s="125">
        <v>0.098</v>
      </c>
      <c r="C65" s="112"/>
      <c r="D65" s="363">
        <v>4543</v>
      </c>
      <c r="E65" s="103">
        <f t="shared" si="4"/>
        <v>3785.8333333333335</v>
      </c>
      <c r="F65" s="104">
        <f t="shared" si="5"/>
        <v>757.1666666666667</v>
      </c>
      <c r="G65" s="139"/>
      <c r="H65" s="139"/>
      <c r="I65" s="193"/>
      <c r="Q65" s="139"/>
    </row>
    <row r="66" spans="1:17" s="101" customFormat="1" ht="15" customHeight="1">
      <c r="A66" s="92" t="s">
        <v>343</v>
      </c>
      <c r="B66" s="107">
        <v>0.117</v>
      </c>
      <c r="C66" s="108"/>
      <c r="D66" s="363">
        <v>5212</v>
      </c>
      <c r="E66" s="103">
        <f t="shared" si="4"/>
        <v>4343.333333333334</v>
      </c>
      <c r="F66" s="104">
        <f t="shared" si="5"/>
        <v>868.6666666666669</v>
      </c>
      <c r="G66" s="139"/>
      <c r="H66" s="139"/>
      <c r="I66" s="193"/>
      <c r="Q66" s="139"/>
    </row>
    <row r="67" spans="1:17" s="101" customFormat="1" ht="15" customHeight="1">
      <c r="A67" s="92" t="s">
        <v>293</v>
      </c>
      <c r="B67" s="107" t="s">
        <v>291</v>
      </c>
      <c r="C67" s="108"/>
      <c r="D67" s="363">
        <v>6353</v>
      </c>
      <c r="E67" s="103">
        <f t="shared" si="4"/>
        <v>5294.166666666667</v>
      </c>
      <c r="F67" s="104">
        <f t="shared" si="5"/>
        <v>1058.8333333333335</v>
      </c>
      <c r="G67" s="139"/>
      <c r="H67" s="139"/>
      <c r="I67" s="193"/>
      <c r="Q67" s="139"/>
    </row>
    <row r="68" spans="1:17" s="101" customFormat="1" ht="15" customHeight="1">
      <c r="A68" s="92" t="s">
        <v>1586</v>
      </c>
      <c r="B68" s="107">
        <v>0.1</v>
      </c>
      <c r="C68" s="108"/>
      <c r="D68" s="363">
        <v>2916</v>
      </c>
      <c r="E68" s="103">
        <f t="shared" si="4"/>
        <v>2430</v>
      </c>
      <c r="F68" s="104">
        <f t="shared" si="5"/>
        <v>486</v>
      </c>
      <c r="G68" s="139"/>
      <c r="H68" s="139"/>
      <c r="I68" s="193"/>
      <c r="Q68" s="139"/>
    </row>
    <row r="69" spans="1:17" s="101" customFormat="1" ht="15" customHeight="1">
      <c r="A69" s="92" t="s">
        <v>1452</v>
      </c>
      <c r="B69" s="107">
        <v>0.114</v>
      </c>
      <c r="C69" s="108"/>
      <c r="D69" s="363">
        <v>3549</v>
      </c>
      <c r="E69" s="103">
        <f t="shared" si="4"/>
        <v>2957.5</v>
      </c>
      <c r="F69" s="104">
        <f t="shared" si="5"/>
        <v>591.5</v>
      </c>
      <c r="G69" s="139"/>
      <c r="H69" s="139"/>
      <c r="I69" s="193"/>
      <c r="Q69" s="139"/>
    </row>
    <row r="70" spans="1:17" s="101" customFormat="1" ht="15" customHeight="1">
      <c r="A70" s="92" t="s">
        <v>1453</v>
      </c>
      <c r="B70" s="107">
        <v>0.135</v>
      </c>
      <c r="C70" s="108"/>
      <c r="D70" s="363">
        <v>4743</v>
      </c>
      <c r="E70" s="103">
        <f t="shared" si="4"/>
        <v>3952.5</v>
      </c>
      <c r="F70" s="104">
        <f t="shared" si="5"/>
        <v>790.5</v>
      </c>
      <c r="G70" s="139"/>
      <c r="H70" s="139"/>
      <c r="I70" s="193"/>
      <c r="Q70" s="139"/>
    </row>
    <row r="71" spans="1:17" s="101" customFormat="1" ht="15" customHeight="1">
      <c r="A71" s="92" t="s">
        <v>1454</v>
      </c>
      <c r="B71" s="107">
        <v>0.15</v>
      </c>
      <c r="C71" s="108"/>
      <c r="D71" s="363">
        <v>6215</v>
      </c>
      <c r="E71" s="103">
        <f t="shared" si="4"/>
        <v>5179.166666666667</v>
      </c>
      <c r="F71" s="104">
        <f t="shared" si="5"/>
        <v>1035.8333333333335</v>
      </c>
      <c r="G71" s="139"/>
      <c r="H71" s="139"/>
      <c r="I71" s="193"/>
      <c r="Q71" s="139"/>
    </row>
    <row r="72" spans="1:17" s="101" customFormat="1" ht="15" customHeight="1">
      <c r="A72" s="92" t="s">
        <v>1039</v>
      </c>
      <c r="B72" s="107">
        <v>0.164</v>
      </c>
      <c r="C72" s="108"/>
      <c r="D72" s="363">
        <v>7179</v>
      </c>
      <c r="E72" s="103">
        <f t="shared" si="4"/>
        <v>5982.5</v>
      </c>
      <c r="F72" s="104">
        <f t="shared" si="5"/>
        <v>1196.5</v>
      </c>
      <c r="G72" s="139"/>
      <c r="H72" s="139"/>
      <c r="I72" s="193"/>
      <c r="Q72" s="139"/>
    </row>
    <row r="73" spans="1:17" s="101" customFormat="1" ht="15" customHeight="1">
      <c r="A73" s="92" t="s">
        <v>1455</v>
      </c>
      <c r="B73" s="107">
        <v>0.164</v>
      </c>
      <c r="C73" s="108"/>
      <c r="D73" s="363">
        <v>7133</v>
      </c>
      <c r="E73" s="103">
        <f t="shared" si="4"/>
        <v>5944.166666666667</v>
      </c>
      <c r="F73" s="104">
        <f t="shared" si="5"/>
        <v>1188.8333333333335</v>
      </c>
      <c r="G73" s="139"/>
      <c r="H73" s="139"/>
      <c r="I73" s="193"/>
      <c r="Q73" s="139"/>
    </row>
    <row r="74" spans="1:17" s="101" customFormat="1" ht="15" customHeight="1">
      <c r="A74" s="92" t="s">
        <v>1144</v>
      </c>
      <c r="B74" s="107">
        <v>0.171</v>
      </c>
      <c r="C74" s="108"/>
      <c r="D74" s="363">
        <v>7791</v>
      </c>
      <c r="E74" s="103">
        <f t="shared" si="4"/>
        <v>6492.5</v>
      </c>
      <c r="F74" s="104">
        <f t="shared" si="5"/>
        <v>1298.5</v>
      </c>
      <c r="G74" s="139"/>
      <c r="H74" s="139"/>
      <c r="I74" s="193"/>
      <c r="Q74" s="139"/>
    </row>
    <row r="75" spans="1:17" s="101" customFormat="1" ht="15" customHeight="1">
      <c r="A75" s="92" t="s">
        <v>1145</v>
      </c>
      <c r="B75" s="107">
        <v>0.185</v>
      </c>
      <c r="C75" s="108"/>
      <c r="D75" s="363">
        <v>6471</v>
      </c>
      <c r="E75" s="103">
        <f t="shared" si="4"/>
        <v>5392.5</v>
      </c>
      <c r="F75" s="104">
        <f t="shared" si="5"/>
        <v>1078.5</v>
      </c>
      <c r="G75" s="139"/>
      <c r="H75" s="139"/>
      <c r="I75" s="193"/>
      <c r="Q75" s="139"/>
    </row>
    <row r="76" spans="1:17" s="101" customFormat="1" ht="15" customHeight="1">
      <c r="A76" s="92" t="s">
        <v>1040</v>
      </c>
      <c r="B76" s="107">
        <v>0.2</v>
      </c>
      <c r="C76" s="108"/>
      <c r="D76" s="363">
        <v>7464</v>
      </c>
      <c r="E76" s="103">
        <f t="shared" si="4"/>
        <v>6220</v>
      </c>
      <c r="F76" s="104">
        <f t="shared" si="5"/>
        <v>1244</v>
      </c>
      <c r="G76" s="139"/>
      <c r="H76" s="139"/>
      <c r="I76" s="193"/>
      <c r="Q76" s="139"/>
    </row>
    <row r="77" spans="1:17" s="101" customFormat="1" ht="15.75" customHeight="1">
      <c r="A77" s="92" t="s">
        <v>294</v>
      </c>
      <c r="B77" s="107">
        <v>0.19</v>
      </c>
      <c r="C77" s="108"/>
      <c r="D77" s="363">
        <v>7508</v>
      </c>
      <c r="E77" s="103">
        <f t="shared" si="4"/>
        <v>6256.666666666667</v>
      </c>
      <c r="F77" s="104">
        <f t="shared" si="5"/>
        <v>1251.3333333333335</v>
      </c>
      <c r="G77" s="139"/>
      <c r="H77" s="139"/>
      <c r="I77" s="193"/>
      <c r="Q77" s="139"/>
    </row>
    <row r="78" spans="1:17" ht="15.75" customHeight="1" thickBot="1">
      <c r="A78" s="93" t="s">
        <v>295</v>
      </c>
      <c r="B78" s="402" t="s">
        <v>296</v>
      </c>
      <c r="C78" s="403"/>
      <c r="D78" s="404">
        <v>10517</v>
      </c>
      <c r="E78" s="405">
        <f t="shared" si="4"/>
        <v>8764.166666666668</v>
      </c>
      <c r="F78" s="406">
        <f t="shared" si="5"/>
        <v>1752.8333333333337</v>
      </c>
      <c r="G78" s="28"/>
      <c r="H78" s="139"/>
      <c r="I78" s="193"/>
      <c r="Q78" s="28"/>
    </row>
    <row r="79" spans="1:17" ht="15.75" customHeight="1" thickBot="1">
      <c r="A79" s="633" t="s">
        <v>1565</v>
      </c>
      <c r="B79" s="634"/>
      <c r="C79" s="634"/>
      <c r="D79" s="634"/>
      <c r="E79" s="634"/>
      <c r="F79" s="635"/>
      <c r="G79" s="28"/>
      <c r="H79" s="139"/>
      <c r="I79" s="193"/>
      <c r="Q79" s="28"/>
    </row>
    <row r="80" spans="1:17" ht="15.75" customHeight="1">
      <c r="A80" s="425" t="s">
        <v>1559</v>
      </c>
      <c r="B80" s="426">
        <v>0.076</v>
      </c>
      <c r="C80" s="434"/>
      <c r="D80" s="438">
        <v>2062</v>
      </c>
      <c r="E80" s="442">
        <f>D80/1.2</f>
        <v>1718.3333333333335</v>
      </c>
      <c r="F80" s="100">
        <f>E80*20%</f>
        <v>343.66666666666674</v>
      </c>
      <c r="G80" s="28"/>
      <c r="H80" s="139"/>
      <c r="I80" s="193"/>
      <c r="Q80" s="28"/>
    </row>
    <row r="81" spans="1:17" ht="15.75" customHeight="1">
      <c r="A81" s="428" t="s">
        <v>1560</v>
      </c>
      <c r="B81" s="369">
        <v>0.089</v>
      </c>
      <c r="C81" s="435"/>
      <c r="D81" s="439">
        <v>2425</v>
      </c>
      <c r="E81" s="443">
        <f aca="true" t="shared" si="6" ref="E81:E110">D81/1.2</f>
        <v>2020.8333333333335</v>
      </c>
      <c r="F81" s="104">
        <f aca="true" t="shared" si="7" ref="F81:F110">E81*20%</f>
        <v>404.16666666666674</v>
      </c>
      <c r="G81" s="28"/>
      <c r="H81" s="139"/>
      <c r="I81" s="193"/>
      <c r="Q81" s="28"/>
    </row>
    <row r="82" spans="1:17" ht="15.75" customHeight="1">
      <c r="A82" s="428" t="s">
        <v>1561</v>
      </c>
      <c r="B82" s="369">
        <v>0.096</v>
      </c>
      <c r="C82" s="435"/>
      <c r="D82" s="439">
        <v>3626</v>
      </c>
      <c r="E82" s="443">
        <f t="shared" si="6"/>
        <v>3021.666666666667</v>
      </c>
      <c r="F82" s="104">
        <f t="shared" si="7"/>
        <v>604.3333333333334</v>
      </c>
      <c r="G82" s="28"/>
      <c r="H82" s="139"/>
      <c r="I82" s="193"/>
      <c r="Q82" s="28"/>
    </row>
    <row r="83" spans="1:17" ht="15.75" customHeight="1" thickBot="1">
      <c r="A83" s="429" t="s">
        <v>1562</v>
      </c>
      <c r="B83" s="430">
        <v>0.11</v>
      </c>
      <c r="C83" s="436"/>
      <c r="D83" s="440">
        <v>4226</v>
      </c>
      <c r="E83" s="444">
        <f t="shared" si="6"/>
        <v>3521.666666666667</v>
      </c>
      <c r="F83" s="110">
        <f t="shared" si="7"/>
        <v>704.3333333333335</v>
      </c>
      <c r="G83" s="28"/>
      <c r="H83" s="139"/>
      <c r="I83" s="193"/>
      <c r="Q83" s="28"/>
    </row>
    <row r="84" spans="1:17" ht="15.75" customHeight="1" thickBot="1">
      <c r="A84" s="398"/>
      <c r="B84" s="424"/>
      <c r="C84" s="400"/>
      <c r="D84" s="441"/>
      <c r="E84" s="401"/>
      <c r="F84" s="446"/>
      <c r="G84" s="28"/>
      <c r="H84" s="139"/>
      <c r="I84" s="193"/>
      <c r="Q84" s="28"/>
    </row>
    <row r="85" spans="1:17" ht="15.75" customHeight="1">
      <c r="A85" s="425" t="s">
        <v>1563</v>
      </c>
      <c r="B85" s="426">
        <v>0.173</v>
      </c>
      <c r="C85" s="434"/>
      <c r="D85" s="438">
        <v>5937</v>
      </c>
      <c r="E85" s="442">
        <f t="shared" si="6"/>
        <v>4947.5</v>
      </c>
      <c r="F85" s="100">
        <f t="shared" si="7"/>
        <v>989.5</v>
      </c>
      <c r="G85" s="28"/>
      <c r="H85" s="139"/>
      <c r="I85" s="193"/>
      <c r="Q85" s="28"/>
    </row>
    <row r="86" spans="1:17" ht="15.75" customHeight="1">
      <c r="A86" s="428" t="s">
        <v>1564</v>
      </c>
      <c r="B86" s="369">
        <v>0.249</v>
      </c>
      <c r="C86" s="435"/>
      <c r="D86" s="439">
        <v>7070</v>
      </c>
      <c r="E86" s="443">
        <f t="shared" si="6"/>
        <v>5891.666666666667</v>
      </c>
      <c r="F86" s="104">
        <f t="shared" si="7"/>
        <v>1178.3333333333335</v>
      </c>
      <c r="G86" s="28"/>
      <c r="H86" s="139"/>
      <c r="I86" s="193"/>
      <c r="Q86" s="28"/>
    </row>
    <row r="87" spans="1:17" ht="15.75" customHeight="1" thickBot="1">
      <c r="A87" s="433"/>
      <c r="B87" s="430"/>
      <c r="C87" s="437"/>
      <c r="D87" s="447"/>
      <c r="E87" s="445"/>
      <c r="F87" s="110"/>
      <c r="G87" s="28"/>
      <c r="H87" s="139"/>
      <c r="I87" s="193"/>
      <c r="Q87" s="28"/>
    </row>
    <row r="88" spans="1:17" ht="15.75" customHeight="1" thickBot="1">
      <c r="A88" s="418" t="s">
        <v>1566</v>
      </c>
      <c r="B88" s="419">
        <v>0.008</v>
      </c>
      <c r="C88" s="420"/>
      <c r="D88" s="448">
        <v>261</v>
      </c>
      <c r="E88" s="421">
        <f t="shared" si="6"/>
        <v>217.5</v>
      </c>
      <c r="F88" s="422">
        <f t="shared" si="7"/>
        <v>43.5</v>
      </c>
      <c r="G88" s="28"/>
      <c r="H88" s="139"/>
      <c r="I88" s="193"/>
      <c r="Q88" s="28"/>
    </row>
    <row r="89" spans="1:17" ht="15.75" customHeight="1" thickBot="1">
      <c r="A89" s="423"/>
      <c r="B89" s="424"/>
      <c r="C89" s="400"/>
      <c r="D89" s="432"/>
      <c r="E89" s="416"/>
      <c r="F89" s="417"/>
      <c r="G89" s="28"/>
      <c r="H89" s="139"/>
      <c r="I89" s="193"/>
      <c r="Q89" s="28"/>
    </row>
    <row r="90" spans="1:17" ht="15.75" customHeight="1">
      <c r="A90" s="425" t="s">
        <v>1567</v>
      </c>
      <c r="B90" s="426">
        <v>0.017</v>
      </c>
      <c r="C90" s="427"/>
      <c r="D90" s="413">
        <v>487</v>
      </c>
      <c r="E90" s="408">
        <f t="shared" si="6"/>
        <v>405.83333333333337</v>
      </c>
      <c r="F90" s="409">
        <f t="shared" si="7"/>
        <v>81.16666666666669</v>
      </c>
      <c r="G90" s="28"/>
      <c r="H90" s="139"/>
      <c r="I90" s="193"/>
      <c r="Q90" s="28"/>
    </row>
    <row r="91" spans="1:17" ht="15.75" customHeight="1">
      <c r="A91" s="428" t="s">
        <v>1568</v>
      </c>
      <c r="B91" s="369">
        <v>0.022</v>
      </c>
      <c r="C91" s="400"/>
      <c r="D91" s="414">
        <v>623</v>
      </c>
      <c r="E91" s="407">
        <f t="shared" si="6"/>
        <v>519.1666666666667</v>
      </c>
      <c r="F91" s="410">
        <f t="shared" si="7"/>
        <v>103.83333333333336</v>
      </c>
      <c r="G91" s="28"/>
      <c r="H91" s="139"/>
      <c r="I91" s="193"/>
      <c r="Q91" s="28"/>
    </row>
    <row r="92" spans="1:17" ht="15.75" customHeight="1">
      <c r="A92" s="428" t="s">
        <v>1569</v>
      </c>
      <c r="B92" s="369">
        <v>0.028</v>
      </c>
      <c r="C92" s="400"/>
      <c r="D92" s="414">
        <v>850</v>
      </c>
      <c r="E92" s="407">
        <f t="shared" si="6"/>
        <v>708.3333333333334</v>
      </c>
      <c r="F92" s="410">
        <f t="shared" si="7"/>
        <v>141.66666666666669</v>
      </c>
      <c r="G92" s="28"/>
      <c r="H92" s="139"/>
      <c r="I92" s="193"/>
      <c r="Q92" s="28"/>
    </row>
    <row r="93" spans="1:17" ht="15.75" customHeight="1">
      <c r="A93" s="428" t="s">
        <v>1570</v>
      </c>
      <c r="B93" s="369">
        <v>0.026</v>
      </c>
      <c r="C93" s="400"/>
      <c r="D93" s="414">
        <v>748</v>
      </c>
      <c r="E93" s="407">
        <f t="shared" si="6"/>
        <v>623.3333333333334</v>
      </c>
      <c r="F93" s="410">
        <f t="shared" si="7"/>
        <v>124.66666666666669</v>
      </c>
      <c r="G93" s="28"/>
      <c r="H93" s="139"/>
      <c r="I93" s="193"/>
      <c r="Q93" s="28"/>
    </row>
    <row r="94" spans="1:17" ht="15.75" customHeight="1">
      <c r="A94" s="428" t="s">
        <v>1571</v>
      </c>
      <c r="B94" s="369">
        <v>0.033</v>
      </c>
      <c r="C94" s="400"/>
      <c r="D94" s="414">
        <v>963</v>
      </c>
      <c r="E94" s="407">
        <f t="shared" si="6"/>
        <v>802.5</v>
      </c>
      <c r="F94" s="410">
        <f t="shared" si="7"/>
        <v>160.5</v>
      </c>
      <c r="G94" s="28"/>
      <c r="H94" s="139"/>
      <c r="I94" s="193"/>
      <c r="Q94" s="28"/>
    </row>
    <row r="95" spans="1:17" ht="15.75" customHeight="1">
      <c r="A95" s="428" t="s">
        <v>1572</v>
      </c>
      <c r="B95" s="369">
        <v>0.037</v>
      </c>
      <c r="C95" s="400"/>
      <c r="D95" s="414">
        <v>1122</v>
      </c>
      <c r="E95" s="407">
        <f t="shared" si="6"/>
        <v>935</v>
      </c>
      <c r="F95" s="410">
        <f t="shared" si="7"/>
        <v>187</v>
      </c>
      <c r="G95" s="28"/>
      <c r="H95" s="139"/>
      <c r="I95" s="193"/>
      <c r="Q95" s="28"/>
    </row>
    <row r="96" spans="1:17" ht="15.75" customHeight="1">
      <c r="A96" s="428" t="s">
        <v>1573</v>
      </c>
      <c r="B96" s="369">
        <v>0.041</v>
      </c>
      <c r="C96" s="400"/>
      <c r="D96" s="414">
        <v>1292</v>
      </c>
      <c r="E96" s="407">
        <f t="shared" si="6"/>
        <v>1076.6666666666667</v>
      </c>
      <c r="F96" s="410">
        <f t="shared" si="7"/>
        <v>215.33333333333337</v>
      </c>
      <c r="G96" s="28"/>
      <c r="H96" s="139"/>
      <c r="I96" s="193"/>
      <c r="Q96" s="28"/>
    </row>
    <row r="97" spans="1:17" ht="15.75" customHeight="1" thickBot="1">
      <c r="A97" s="429" t="s">
        <v>1574</v>
      </c>
      <c r="B97" s="430">
        <v>0.048</v>
      </c>
      <c r="C97" s="431"/>
      <c r="D97" s="415">
        <v>1700</v>
      </c>
      <c r="E97" s="411">
        <f t="shared" si="6"/>
        <v>1416.6666666666667</v>
      </c>
      <c r="F97" s="412">
        <f t="shared" si="7"/>
        <v>283.33333333333337</v>
      </c>
      <c r="G97" s="28"/>
      <c r="H97" s="139"/>
      <c r="I97" s="193"/>
      <c r="Q97" s="28"/>
    </row>
    <row r="98" spans="1:17" ht="15.75" customHeight="1" thickBot="1">
      <c r="A98" s="423"/>
      <c r="B98" s="424"/>
      <c r="C98" s="400"/>
      <c r="D98" s="432"/>
      <c r="E98" s="416"/>
      <c r="F98" s="417"/>
      <c r="G98" s="28"/>
      <c r="H98" s="139"/>
      <c r="I98" s="193"/>
      <c r="Q98" s="28"/>
    </row>
    <row r="99" spans="1:17" ht="15.75" customHeight="1">
      <c r="A99" s="425" t="s">
        <v>1575</v>
      </c>
      <c r="B99" s="426">
        <v>0.034</v>
      </c>
      <c r="C99" s="427"/>
      <c r="D99" s="413">
        <v>1076</v>
      </c>
      <c r="E99" s="408">
        <f t="shared" si="6"/>
        <v>896.6666666666667</v>
      </c>
      <c r="F99" s="409">
        <f t="shared" si="7"/>
        <v>179.33333333333337</v>
      </c>
      <c r="G99" s="28"/>
      <c r="H99" s="139"/>
      <c r="I99" s="193"/>
      <c r="Q99" s="28"/>
    </row>
    <row r="100" spans="1:17" ht="15.75" customHeight="1">
      <c r="A100" s="428" t="s">
        <v>1576</v>
      </c>
      <c r="B100" s="369">
        <v>0.041</v>
      </c>
      <c r="C100" s="400"/>
      <c r="D100" s="414">
        <v>1428</v>
      </c>
      <c r="E100" s="407">
        <f t="shared" si="6"/>
        <v>1190</v>
      </c>
      <c r="F100" s="410">
        <f t="shared" si="7"/>
        <v>238</v>
      </c>
      <c r="G100" s="28"/>
      <c r="H100" s="139"/>
      <c r="I100" s="193"/>
      <c r="Q100" s="28"/>
    </row>
    <row r="101" spans="1:17" ht="15.75" customHeight="1">
      <c r="A101" s="428" t="s">
        <v>1577</v>
      </c>
      <c r="B101" s="369">
        <v>0.048</v>
      </c>
      <c r="C101" s="400"/>
      <c r="D101" s="414">
        <v>1711</v>
      </c>
      <c r="E101" s="407">
        <f t="shared" si="6"/>
        <v>1425.8333333333335</v>
      </c>
      <c r="F101" s="410">
        <f t="shared" si="7"/>
        <v>285.1666666666667</v>
      </c>
      <c r="G101" s="28"/>
      <c r="H101" s="139"/>
      <c r="I101" s="193"/>
      <c r="Q101" s="28"/>
    </row>
    <row r="102" spans="1:17" ht="15.75" customHeight="1">
      <c r="A102" s="428" t="s">
        <v>1578</v>
      </c>
      <c r="B102" s="369">
        <v>0.048</v>
      </c>
      <c r="C102" s="400"/>
      <c r="D102" s="414">
        <v>1382</v>
      </c>
      <c r="E102" s="407">
        <f t="shared" si="6"/>
        <v>1151.6666666666667</v>
      </c>
      <c r="F102" s="410">
        <f t="shared" si="7"/>
        <v>230.33333333333337</v>
      </c>
      <c r="G102" s="28"/>
      <c r="H102" s="139"/>
      <c r="I102" s="193"/>
      <c r="Q102" s="28"/>
    </row>
    <row r="103" spans="1:17" ht="15.75" customHeight="1">
      <c r="A103" s="428" t="s">
        <v>1579</v>
      </c>
      <c r="B103" s="369">
        <v>0.055</v>
      </c>
      <c r="C103" s="400"/>
      <c r="D103" s="414">
        <v>1586</v>
      </c>
      <c r="E103" s="407">
        <f t="shared" si="6"/>
        <v>1321.6666666666667</v>
      </c>
      <c r="F103" s="410">
        <f t="shared" si="7"/>
        <v>264.33333333333337</v>
      </c>
      <c r="G103" s="28"/>
      <c r="H103" s="139"/>
      <c r="I103" s="193"/>
      <c r="Q103" s="28"/>
    </row>
    <row r="104" spans="1:17" ht="15.75" customHeight="1">
      <c r="A104" s="428" t="s">
        <v>1580</v>
      </c>
      <c r="B104" s="369">
        <v>0.079</v>
      </c>
      <c r="C104" s="400"/>
      <c r="D104" s="414">
        <v>2425</v>
      </c>
      <c r="E104" s="407">
        <f t="shared" si="6"/>
        <v>2020.8333333333335</v>
      </c>
      <c r="F104" s="410">
        <f t="shared" si="7"/>
        <v>404.16666666666674</v>
      </c>
      <c r="G104" s="28"/>
      <c r="H104" s="139"/>
      <c r="I104" s="193"/>
      <c r="Q104" s="28"/>
    </row>
    <row r="105" spans="1:17" ht="15.75" customHeight="1">
      <c r="A105" s="428" t="s">
        <v>1581</v>
      </c>
      <c r="B105" s="369">
        <v>0.065</v>
      </c>
      <c r="C105" s="400"/>
      <c r="D105" s="414">
        <v>1915</v>
      </c>
      <c r="E105" s="407">
        <f t="shared" si="6"/>
        <v>1595.8333333333335</v>
      </c>
      <c r="F105" s="410">
        <f t="shared" si="7"/>
        <v>319.16666666666674</v>
      </c>
      <c r="G105" s="28"/>
      <c r="H105" s="139"/>
      <c r="I105" s="193"/>
      <c r="Q105" s="28"/>
    </row>
    <row r="106" spans="1:17" ht="15.75" customHeight="1">
      <c r="A106" s="428" t="s">
        <v>1582</v>
      </c>
      <c r="B106" s="369">
        <v>0.089</v>
      </c>
      <c r="C106" s="400"/>
      <c r="D106" s="414">
        <v>2617</v>
      </c>
      <c r="E106" s="407">
        <f t="shared" si="6"/>
        <v>2180.8333333333335</v>
      </c>
      <c r="F106" s="410">
        <f t="shared" si="7"/>
        <v>436.16666666666674</v>
      </c>
      <c r="G106" s="28"/>
      <c r="H106" s="139"/>
      <c r="I106" s="193"/>
      <c r="Q106" s="28"/>
    </row>
    <row r="107" spans="1:17" ht="15.75" customHeight="1" thickBot="1">
      <c r="A107" s="429" t="s">
        <v>1583</v>
      </c>
      <c r="B107" s="430">
        <v>0.096</v>
      </c>
      <c r="C107" s="431"/>
      <c r="D107" s="415">
        <v>2946</v>
      </c>
      <c r="E107" s="411">
        <f t="shared" si="6"/>
        <v>2455</v>
      </c>
      <c r="F107" s="412">
        <f t="shared" si="7"/>
        <v>491</v>
      </c>
      <c r="G107" s="28"/>
      <c r="H107" s="139"/>
      <c r="I107" s="193"/>
      <c r="Q107" s="28"/>
    </row>
    <row r="108" spans="1:17" ht="15.75" customHeight="1" thickBot="1">
      <c r="A108" s="423"/>
      <c r="B108" s="424"/>
      <c r="C108" s="400"/>
      <c r="D108" s="432"/>
      <c r="E108" s="416"/>
      <c r="F108" s="417"/>
      <c r="G108" s="28"/>
      <c r="H108" s="139"/>
      <c r="I108" s="193"/>
      <c r="Q108" s="28"/>
    </row>
    <row r="109" spans="1:17" ht="15.75" customHeight="1">
      <c r="A109" s="425" t="s">
        <v>1584</v>
      </c>
      <c r="B109" s="426">
        <v>0.154</v>
      </c>
      <c r="C109" s="427"/>
      <c r="D109" s="413">
        <v>5325</v>
      </c>
      <c r="E109" s="408">
        <f t="shared" si="6"/>
        <v>4437.5</v>
      </c>
      <c r="F109" s="409">
        <f t="shared" si="7"/>
        <v>887.5</v>
      </c>
      <c r="G109" s="28"/>
      <c r="H109" s="139"/>
      <c r="I109" s="193"/>
      <c r="Q109" s="28"/>
    </row>
    <row r="110" spans="1:17" ht="15.75" customHeight="1" thickBot="1">
      <c r="A110" s="429" t="s">
        <v>1585</v>
      </c>
      <c r="B110" s="430">
        <v>0.207</v>
      </c>
      <c r="C110" s="431"/>
      <c r="D110" s="415">
        <v>8679</v>
      </c>
      <c r="E110" s="411">
        <f t="shared" si="6"/>
        <v>7232.5</v>
      </c>
      <c r="F110" s="412">
        <f t="shared" si="7"/>
        <v>1446.5</v>
      </c>
      <c r="G110" s="28"/>
      <c r="H110" s="139"/>
      <c r="I110" s="193"/>
      <c r="Q110" s="28"/>
    </row>
    <row r="111" spans="1:17" s="32" customFormat="1" ht="16.5" thickBot="1">
      <c r="A111" s="568" t="s">
        <v>380</v>
      </c>
      <c r="B111" s="550"/>
      <c r="C111" s="630"/>
      <c r="D111" s="550"/>
      <c r="E111" s="550"/>
      <c r="F111" s="631"/>
      <c r="G111" s="171"/>
      <c r="H111" s="171"/>
      <c r="I111" s="193"/>
      <c r="Q111" s="57"/>
    </row>
    <row r="112" spans="1:17" s="32" customFormat="1" ht="12.75">
      <c r="A112" s="196" t="s">
        <v>381</v>
      </c>
      <c r="B112" s="66">
        <v>0.021</v>
      </c>
      <c r="C112" s="158"/>
      <c r="D112" s="343">
        <v>1598</v>
      </c>
      <c r="E112" s="100">
        <f>D112/1.2</f>
        <v>1331.6666666666667</v>
      </c>
      <c r="F112" s="100">
        <f>E112*20%</f>
        <v>266.33333333333337</v>
      </c>
      <c r="G112" s="29"/>
      <c r="H112" s="82"/>
      <c r="I112" s="193"/>
      <c r="Q112" s="82"/>
    </row>
    <row r="113" spans="1:17" s="32" customFormat="1" ht="13.5" thickBot="1">
      <c r="A113" s="197"/>
      <c r="B113" s="197"/>
      <c r="C113" s="194"/>
      <c r="D113" s="197"/>
      <c r="E113" s="197"/>
      <c r="F113" s="197"/>
      <c r="G113" s="194"/>
      <c r="H113" s="194"/>
      <c r="I113" s="193"/>
      <c r="Q113" s="57"/>
    </row>
    <row r="114" spans="1:17" s="32" customFormat="1" ht="16.5" thickBot="1">
      <c r="A114" s="568" t="s">
        <v>382</v>
      </c>
      <c r="B114" s="550"/>
      <c r="C114" s="550"/>
      <c r="D114" s="550"/>
      <c r="E114" s="550"/>
      <c r="F114" s="631"/>
      <c r="G114" s="171"/>
      <c r="H114" s="171"/>
      <c r="I114" s="193"/>
      <c r="Q114" s="57"/>
    </row>
    <row r="115" spans="1:17" s="32" customFormat="1" ht="12.75">
      <c r="A115" s="196" t="s">
        <v>383</v>
      </c>
      <c r="B115" s="66">
        <v>0.063</v>
      </c>
      <c r="C115" s="260"/>
      <c r="D115" s="362">
        <v>2452</v>
      </c>
      <c r="E115" s="99">
        <f>D115/1.2</f>
        <v>2043.3333333333335</v>
      </c>
      <c r="F115" s="100">
        <f>E115*20%</f>
        <v>408.66666666666674</v>
      </c>
      <c r="G115" s="82"/>
      <c r="H115" s="139"/>
      <c r="I115" s="193"/>
      <c r="Q115" s="82"/>
    </row>
    <row r="116" spans="1:17" s="32" customFormat="1" ht="13.5" thickBot="1">
      <c r="A116" s="261" t="s">
        <v>521</v>
      </c>
      <c r="B116" s="5">
        <v>0.065</v>
      </c>
      <c r="C116" s="144"/>
      <c r="D116" s="364">
        <v>2788</v>
      </c>
      <c r="E116" s="220">
        <f>D116/1.2</f>
        <v>2323.3333333333335</v>
      </c>
      <c r="F116" s="110">
        <f>E116*20%</f>
        <v>464.66666666666674</v>
      </c>
      <c r="G116" s="29"/>
      <c r="H116" s="139"/>
      <c r="I116" s="193"/>
      <c r="Q116" s="82"/>
    </row>
    <row r="117" spans="1:17" s="32" customFormat="1" ht="15.75" thickBot="1">
      <c r="A117" s="258"/>
      <c r="B117" s="255"/>
      <c r="C117" s="255"/>
      <c r="D117" s="207"/>
      <c r="E117" s="259"/>
      <c r="F117" s="244"/>
      <c r="G117" s="29"/>
      <c r="H117" s="29"/>
      <c r="I117" s="193"/>
      <c r="Q117" s="57"/>
    </row>
    <row r="118" spans="1:17" s="32" customFormat="1" ht="16.5" thickBot="1">
      <c r="A118" s="548" t="s">
        <v>384</v>
      </c>
      <c r="B118" s="549"/>
      <c r="C118" s="549"/>
      <c r="D118" s="549"/>
      <c r="E118" s="549"/>
      <c r="F118" s="551"/>
      <c r="G118" s="194"/>
      <c r="H118" s="194"/>
      <c r="I118" s="193"/>
      <c r="Q118" s="57"/>
    </row>
    <row r="119" spans="1:17" s="32" customFormat="1" ht="12.75">
      <c r="A119" s="196" t="s">
        <v>385</v>
      </c>
      <c r="B119" s="66">
        <v>0.05</v>
      </c>
      <c r="C119" s="233"/>
      <c r="D119" s="362">
        <v>1733</v>
      </c>
      <c r="E119" s="99">
        <f>D119/1.2</f>
        <v>1444.1666666666667</v>
      </c>
      <c r="F119" s="100">
        <f>E119*20%</f>
        <v>288.83333333333337</v>
      </c>
      <c r="G119" s="29"/>
      <c r="H119" s="139"/>
      <c r="I119" s="193"/>
      <c r="Q119" s="82"/>
    </row>
    <row r="120" spans="1:17" s="32" customFormat="1" ht="13.5" thickBot="1">
      <c r="A120" s="199" t="s">
        <v>386</v>
      </c>
      <c r="B120" s="201">
        <v>0.02</v>
      </c>
      <c r="C120" s="40"/>
      <c r="D120" s="363">
        <v>878</v>
      </c>
      <c r="E120" s="103">
        <f>D120/1.2</f>
        <v>731.6666666666667</v>
      </c>
      <c r="F120" s="104">
        <f>E120*20%</f>
        <v>146.33333333333334</v>
      </c>
      <c r="G120" s="29"/>
      <c r="H120" s="139"/>
      <c r="I120" s="193"/>
      <c r="Q120" s="82"/>
    </row>
    <row r="121" spans="1:17" s="32" customFormat="1" ht="13.5" thickBot="1">
      <c r="A121" s="261" t="s">
        <v>1199</v>
      </c>
      <c r="B121" s="12">
        <v>0.12</v>
      </c>
      <c r="C121" s="255"/>
      <c r="D121" s="364">
        <v>5436</v>
      </c>
      <c r="E121" s="220">
        <f>D121/1.2</f>
        <v>4530</v>
      </c>
      <c r="F121" s="110">
        <f>E121*20%</f>
        <v>906</v>
      </c>
      <c r="G121" s="29"/>
      <c r="H121" s="139"/>
      <c r="I121" s="193"/>
      <c r="Q121" s="82"/>
    </row>
    <row r="122" spans="1:17" s="32" customFormat="1" ht="15" thickBot="1">
      <c r="A122" s="627" t="s">
        <v>1206</v>
      </c>
      <c r="B122" s="628"/>
      <c r="C122" s="628"/>
      <c r="D122" s="628"/>
      <c r="E122" s="628"/>
      <c r="F122" s="629"/>
      <c r="G122" s="194"/>
      <c r="H122" s="194"/>
      <c r="I122" s="193"/>
      <c r="Q122" s="57"/>
    </row>
    <row r="123" spans="1:17" s="32" customFormat="1" ht="15">
      <c r="A123" s="205" t="s">
        <v>1202</v>
      </c>
      <c r="B123" s="206">
        <v>0.023</v>
      </c>
      <c r="C123" s="203"/>
      <c r="D123" s="351">
        <v>2142</v>
      </c>
      <c r="E123" s="72">
        <f>D123/1.2</f>
        <v>1785</v>
      </c>
      <c r="F123" s="72">
        <f>E123*20%</f>
        <v>357</v>
      </c>
      <c r="G123" s="194"/>
      <c r="H123" s="82"/>
      <c r="I123" s="193"/>
      <c r="Q123" s="57"/>
    </row>
    <row r="124" spans="1:17" s="32" customFormat="1" ht="15" thickBot="1">
      <c r="A124" s="276"/>
      <c r="B124" s="276"/>
      <c r="C124" s="203"/>
      <c r="D124" s="276"/>
      <c r="E124" s="276"/>
      <c r="F124" s="276"/>
      <c r="G124" s="194"/>
      <c r="H124" s="194"/>
      <c r="I124" s="193"/>
      <c r="Q124" s="57"/>
    </row>
    <row r="125" spans="1:17" s="32" customFormat="1" ht="15" thickBot="1">
      <c r="A125" s="591" t="s">
        <v>1456</v>
      </c>
      <c r="B125" s="592"/>
      <c r="C125" s="592"/>
      <c r="D125" s="594"/>
      <c r="E125" s="592"/>
      <c r="F125" s="620"/>
      <c r="G125" s="194"/>
      <c r="H125" s="194"/>
      <c r="I125" s="193"/>
      <c r="Q125" s="57"/>
    </row>
    <row r="126" spans="1:17" s="32" customFormat="1" ht="12.75">
      <c r="A126" s="277" t="s">
        <v>1457</v>
      </c>
      <c r="B126" s="35">
        <v>0.08</v>
      </c>
      <c r="C126" s="260"/>
      <c r="D126" s="343">
        <v>1790</v>
      </c>
      <c r="E126" s="270">
        <f>D126/1.2</f>
        <v>1491.6666666666667</v>
      </c>
      <c r="F126" s="135">
        <f>E126*20%</f>
        <v>298.33333333333337</v>
      </c>
      <c r="G126" s="194"/>
      <c r="H126" s="82"/>
      <c r="I126" s="193"/>
      <c r="Q126" s="57"/>
    </row>
    <row r="127" spans="1:17" s="32" customFormat="1" ht="12.75">
      <c r="A127" s="278" t="s">
        <v>1460</v>
      </c>
      <c r="B127" s="37">
        <v>0.022</v>
      </c>
      <c r="C127" s="51"/>
      <c r="D127" s="344">
        <v>982</v>
      </c>
      <c r="E127" s="145">
        <f>D127/1.2</f>
        <v>818.3333333333334</v>
      </c>
      <c r="F127" s="80">
        <f>E127*20%</f>
        <v>163.66666666666669</v>
      </c>
      <c r="G127" s="194"/>
      <c r="H127" s="82"/>
      <c r="I127" s="193"/>
      <c r="Q127" s="57"/>
    </row>
    <row r="128" spans="1:17" s="32" customFormat="1" ht="12.75">
      <c r="A128" s="278" t="s">
        <v>1458</v>
      </c>
      <c r="B128" s="37">
        <v>0.018</v>
      </c>
      <c r="C128" s="51"/>
      <c r="D128" s="344">
        <v>635</v>
      </c>
      <c r="E128" s="145">
        <f>D128/1.2</f>
        <v>529.1666666666667</v>
      </c>
      <c r="F128" s="80">
        <f>E128*20%</f>
        <v>105.83333333333336</v>
      </c>
      <c r="G128" s="194"/>
      <c r="H128" s="82"/>
      <c r="I128" s="193"/>
      <c r="Q128" s="57"/>
    </row>
    <row r="129" spans="1:17" s="32" customFormat="1" ht="12.75" customHeight="1" thickBot="1">
      <c r="A129" s="279" t="s">
        <v>1459</v>
      </c>
      <c r="B129" s="39">
        <v>0.088</v>
      </c>
      <c r="C129" s="144"/>
      <c r="D129" s="345">
        <v>1964</v>
      </c>
      <c r="E129" s="266">
        <f>D129/1.2</f>
        <v>1636.6666666666667</v>
      </c>
      <c r="F129" s="81">
        <f>E129*20%</f>
        <v>327.33333333333337</v>
      </c>
      <c r="G129" s="29"/>
      <c r="H129" s="82"/>
      <c r="I129" s="193"/>
      <c r="Q129" s="57"/>
    </row>
    <row r="130" spans="1:17" s="32" customFormat="1" ht="12.75" customHeight="1">
      <c r="A130" s="83"/>
      <c r="B130" s="29"/>
      <c r="C130" s="29"/>
      <c r="D130" s="82"/>
      <c r="E130" s="31"/>
      <c r="F130" s="31"/>
      <c r="G130" s="29"/>
      <c r="H130" s="29"/>
      <c r="I130" s="29"/>
      <c r="Q130" s="57"/>
    </row>
    <row r="131" spans="1:17" s="32" customFormat="1" ht="12.75">
      <c r="A131" s="29" t="s">
        <v>524</v>
      </c>
      <c r="B131" s="29"/>
      <c r="C131" s="82"/>
      <c r="D131" s="29"/>
      <c r="E131" s="29"/>
      <c r="F131" s="29"/>
      <c r="H131" s="29"/>
      <c r="I131" s="29"/>
      <c r="Q131" s="57"/>
    </row>
    <row r="132" spans="1:17" s="32" customFormat="1" ht="12.75">
      <c r="A132" s="83" t="s">
        <v>1172</v>
      </c>
      <c r="B132" s="29"/>
      <c r="C132" s="82"/>
      <c r="D132" s="29"/>
      <c r="E132" s="29"/>
      <c r="F132" s="29"/>
      <c r="H132" s="29"/>
      <c r="I132" s="29"/>
      <c r="Q132" s="57"/>
    </row>
    <row r="133" spans="1:17" s="32" customFormat="1" ht="12.75">
      <c r="A133" s="83"/>
      <c r="B133" s="29"/>
      <c r="C133" s="29"/>
      <c r="D133" s="82"/>
      <c r="E133" s="29"/>
      <c r="F133" s="29"/>
      <c r="G133" s="29"/>
      <c r="H133" s="29"/>
      <c r="I133" s="29"/>
      <c r="Q133" s="57"/>
    </row>
    <row r="134" spans="1:17" s="32" customFormat="1" ht="12.75">
      <c r="A134" s="83"/>
      <c r="B134" s="29"/>
      <c r="C134" s="29"/>
      <c r="D134" s="82"/>
      <c r="E134" s="29"/>
      <c r="F134" s="29"/>
      <c r="G134" s="29"/>
      <c r="H134" s="29"/>
      <c r="I134" s="29"/>
      <c r="Q134" s="57"/>
    </row>
    <row r="135" spans="1:17" s="32" customFormat="1" ht="12.75">
      <c r="A135" s="83"/>
      <c r="B135" s="29"/>
      <c r="C135" s="29"/>
      <c r="D135" s="82"/>
      <c r="E135" s="29"/>
      <c r="F135" s="29"/>
      <c r="G135" s="29"/>
      <c r="H135" s="29"/>
      <c r="I135" s="29"/>
      <c r="Q135" s="57"/>
    </row>
    <row r="136" spans="1:17" s="32" customFormat="1" ht="12.75">
      <c r="A136" s="83"/>
      <c r="B136" s="29"/>
      <c r="C136" s="29"/>
      <c r="D136" s="82"/>
      <c r="E136" s="29"/>
      <c r="F136" s="29"/>
      <c r="G136" s="29"/>
      <c r="H136" s="29"/>
      <c r="I136" s="29"/>
      <c r="Q136" s="57"/>
    </row>
    <row r="137" spans="1:17" s="32" customFormat="1" ht="12.75">
      <c r="A137" s="83"/>
      <c r="B137" s="29"/>
      <c r="C137" s="29"/>
      <c r="D137" s="82"/>
      <c r="E137" s="29"/>
      <c r="F137" s="29"/>
      <c r="G137" s="29"/>
      <c r="H137" s="29"/>
      <c r="I137" s="29"/>
      <c r="Q137" s="57"/>
    </row>
    <row r="138" spans="1:17" s="32" customFormat="1" ht="12.75">
      <c r="A138" s="83"/>
      <c r="B138" s="29"/>
      <c r="C138" s="29"/>
      <c r="D138" s="82"/>
      <c r="E138" s="29"/>
      <c r="F138" s="29"/>
      <c r="G138" s="29"/>
      <c r="H138" s="29"/>
      <c r="I138" s="29"/>
      <c r="Q138" s="57"/>
    </row>
    <row r="139" spans="1:17" s="32" customFormat="1" ht="12.75">
      <c r="A139" s="83"/>
      <c r="B139" s="29"/>
      <c r="C139" s="29"/>
      <c r="D139" s="82"/>
      <c r="E139" s="29"/>
      <c r="F139" s="29"/>
      <c r="G139" s="29"/>
      <c r="H139" s="29"/>
      <c r="I139" s="29"/>
      <c r="Q139" s="57"/>
    </row>
    <row r="140" spans="1:17" s="32" customFormat="1" ht="12.75">
      <c r="A140" s="83"/>
      <c r="B140" s="29"/>
      <c r="C140" s="29"/>
      <c r="D140" s="82"/>
      <c r="E140" s="29"/>
      <c r="F140" s="29"/>
      <c r="G140" s="29"/>
      <c r="H140" s="29"/>
      <c r="I140" s="29"/>
      <c r="Q140" s="57"/>
    </row>
    <row r="141" spans="1:17" s="32" customFormat="1" ht="12.75">
      <c r="A141" s="69"/>
      <c r="B141" s="42"/>
      <c r="C141" s="42"/>
      <c r="D141" s="43"/>
      <c r="E141" s="42"/>
      <c r="F141" s="42"/>
      <c r="G141" s="42"/>
      <c r="H141" s="42"/>
      <c r="I141" s="42"/>
      <c r="Q141" s="57"/>
    </row>
    <row r="142" spans="1:17" s="32" customFormat="1" ht="12.75">
      <c r="A142" s="69"/>
      <c r="B142" s="42"/>
      <c r="C142" s="42"/>
      <c r="D142" s="43"/>
      <c r="E142" s="42"/>
      <c r="F142" s="42"/>
      <c r="G142" s="42"/>
      <c r="H142" s="42"/>
      <c r="I142" s="42"/>
      <c r="Q142" s="57"/>
    </row>
    <row r="143" spans="1:17" s="32" customFormat="1" ht="12.75">
      <c r="A143" s="69"/>
      <c r="B143" s="42"/>
      <c r="C143" s="42"/>
      <c r="D143" s="43"/>
      <c r="E143" s="42"/>
      <c r="F143" s="42"/>
      <c r="G143" s="42"/>
      <c r="H143" s="42"/>
      <c r="I143" s="42"/>
      <c r="Q143" s="57"/>
    </row>
    <row r="144" spans="1:17" s="32" customFormat="1" ht="12.75">
      <c r="A144" s="69"/>
      <c r="B144" s="42"/>
      <c r="C144" s="42"/>
      <c r="D144" s="43"/>
      <c r="E144" s="42"/>
      <c r="F144" s="42"/>
      <c r="G144" s="42"/>
      <c r="H144" s="42"/>
      <c r="I144" s="42"/>
      <c r="Q144" s="57"/>
    </row>
    <row r="145" spans="1:17" s="32" customFormat="1" ht="12.75">
      <c r="A145" s="69"/>
      <c r="B145" s="42"/>
      <c r="C145" s="42"/>
      <c r="D145" s="43"/>
      <c r="E145" s="42"/>
      <c r="F145" s="42"/>
      <c r="G145" s="42"/>
      <c r="H145" s="42"/>
      <c r="I145" s="42"/>
      <c r="Q145" s="57"/>
    </row>
    <row r="146" spans="1:17" s="32" customFormat="1" ht="12.75">
      <c r="A146" s="69"/>
      <c r="B146" s="42"/>
      <c r="C146" s="42"/>
      <c r="D146" s="43"/>
      <c r="E146" s="42"/>
      <c r="F146" s="42"/>
      <c r="G146" s="42"/>
      <c r="H146" s="42"/>
      <c r="I146" s="42"/>
      <c r="Q146" s="57"/>
    </row>
    <row r="147" spans="1:17" s="32" customFormat="1" ht="12.75">
      <c r="A147" s="69"/>
      <c r="B147" s="42"/>
      <c r="C147" s="42"/>
      <c r="D147" s="43"/>
      <c r="E147" s="42"/>
      <c r="F147" s="42"/>
      <c r="G147" s="42"/>
      <c r="H147" s="42"/>
      <c r="I147" s="42"/>
      <c r="Q147" s="57"/>
    </row>
    <row r="148" spans="1:17" s="32" customFormat="1" ht="12.75">
      <c r="A148" s="69"/>
      <c r="B148" s="42"/>
      <c r="C148" s="42"/>
      <c r="D148" s="43"/>
      <c r="E148" s="42"/>
      <c r="F148" s="42"/>
      <c r="G148" s="42"/>
      <c r="H148" s="42"/>
      <c r="I148" s="42"/>
      <c r="Q148" s="57"/>
    </row>
    <row r="149" spans="1:17" s="32" customFormat="1" ht="12.75">
      <c r="A149" s="69"/>
      <c r="B149" s="42"/>
      <c r="C149" s="42"/>
      <c r="D149" s="43"/>
      <c r="E149" s="42"/>
      <c r="F149" s="42"/>
      <c r="G149" s="42"/>
      <c r="H149" s="42"/>
      <c r="I149" s="42"/>
      <c r="Q149" s="57"/>
    </row>
    <row r="150" spans="1:17" s="32" customFormat="1" ht="12.75">
      <c r="A150" s="69"/>
      <c r="B150" s="42"/>
      <c r="C150" s="42"/>
      <c r="D150" s="43"/>
      <c r="E150" s="42"/>
      <c r="F150" s="42"/>
      <c r="G150" s="42"/>
      <c r="H150" s="42"/>
      <c r="I150" s="42"/>
      <c r="Q150" s="57"/>
    </row>
    <row r="151" spans="1:17" s="32" customFormat="1" ht="12.75">
      <c r="A151" s="69"/>
      <c r="B151" s="42"/>
      <c r="C151" s="42"/>
      <c r="D151" s="43"/>
      <c r="E151" s="42"/>
      <c r="F151" s="42"/>
      <c r="G151" s="42"/>
      <c r="H151" s="42"/>
      <c r="I151" s="42"/>
      <c r="Q151" s="57"/>
    </row>
    <row r="152" spans="1:17" s="32" customFormat="1" ht="12.75">
      <c r="A152" s="69"/>
      <c r="B152" s="42"/>
      <c r="C152" s="42"/>
      <c r="D152" s="42"/>
      <c r="E152" s="42"/>
      <c r="F152" s="42"/>
      <c r="G152" s="42"/>
      <c r="H152" s="42"/>
      <c r="I152" s="42"/>
      <c r="Q152" s="57"/>
    </row>
    <row r="153" spans="1:17" s="32" customFormat="1" ht="12.75">
      <c r="A153" s="69"/>
      <c r="B153" s="42"/>
      <c r="C153" s="42"/>
      <c r="D153" s="42"/>
      <c r="E153" s="42"/>
      <c r="F153" s="42"/>
      <c r="G153" s="42"/>
      <c r="H153" s="42"/>
      <c r="I153" s="42"/>
      <c r="Q153" s="57"/>
    </row>
    <row r="154" spans="1:17" s="32" customFormat="1" ht="12.75">
      <c r="A154" s="69"/>
      <c r="B154" s="42"/>
      <c r="C154" s="42"/>
      <c r="D154" s="42"/>
      <c r="E154" s="42"/>
      <c r="F154" s="42"/>
      <c r="G154" s="42"/>
      <c r="H154" s="42"/>
      <c r="I154" s="42"/>
      <c r="Q154" s="57"/>
    </row>
    <row r="155" spans="1:17" s="32" customFormat="1" ht="12.75">
      <c r="A155" s="69"/>
      <c r="B155" s="42"/>
      <c r="C155" s="42"/>
      <c r="D155" s="42"/>
      <c r="E155" s="42"/>
      <c r="F155" s="42"/>
      <c r="G155" s="42"/>
      <c r="H155" s="42"/>
      <c r="I155" s="42"/>
      <c r="Q155" s="57"/>
    </row>
    <row r="156" spans="1:17" s="32" customFormat="1" ht="12.75">
      <c r="A156" s="69"/>
      <c r="B156" s="42"/>
      <c r="C156" s="42"/>
      <c r="D156" s="42"/>
      <c r="E156" s="42"/>
      <c r="F156" s="42"/>
      <c r="G156" s="42"/>
      <c r="H156" s="42"/>
      <c r="I156" s="42"/>
      <c r="Q156" s="57"/>
    </row>
    <row r="157" spans="1:17" s="32" customFormat="1" ht="12.75">
      <c r="A157" s="69"/>
      <c r="B157" s="42"/>
      <c r="C157" s="42"/>
      <c r="D157" s="42"/>
      <c r="E157" s="42"/>
      <c r="F157" s="42"/>
      <c r="G157" s="42"/>
      <c r="H157" s="42"/>
      <c r="I157" s="42"/>
      <c r="Q157" s="57"/>
    </row>
    <row r="158" spans="1:17" s="32" customFormat="1" ht="12.75">
      <c r="A158" s="69"/>
      <c r="B158" s="42"/>
      <c r="C158" s="42"/>
      <c r="D158" s="42"/>
      <c r="E158" s="42"/>
      <c r="F158" s="42"/>
      <c r="G158" s="42"/>
      <c r="H158" s="42"/>
      <c r="I158" s="42"/>
      <c r="Q158" s="57"/>
    </row>
    <row r="159" spans="1:17" s="32" customFormat="1" ht="12.75">
      <c r="A159" s="69"/>
      <c r="B159" s="42"/>
      <c r="C159" s="42"/>
      <c r="D159" s="42"/>
      <c r="E159" s="42"/>
      <c r="F159" s="42"/>
      <c r="G159" s="42"/>
      <c r="H159" s="42"/>
      <c r="I159" s="42"/>
      <c r="Q159" s="57"/>
    </row>
    <row r="160" spans="1:17" s="32" customFormat="1" ht="12.75">
      <c r="A160" s="69"/>
      <c r="B160" s="42"/>
      <c r="C160" s="42"/>
      <c r="D160" s="42"/>
      <c r="E160" s="42"/>
      <c r="F160" s="42"/>
      <c r="G160" s="42"/>
      <c r="H160" s="42"/>
      <c r="I160" s="42"/>
      <c r="Q160" s="57"/>
    </row>
    <row r="161" spans="1:17" s="32" customFormat="1" ht="12.75">
      <c r="A161" s="69"/>
      <c r="B161" s="42"/>
      <c r="C161" s="42"/>
      <c r="D161" s="42"/>
      <c r="E161" s="42"/>
      <c r="F161" s="42"/>
      <c r="G161" s="42"/>
      <c r="H161" s="42"/>
      <c r="I161" s="42"/>
      <c r="Q161" s="57"/>
    </row>
    <row r="162" spans="1:17" s="32" customFormat="1" ht="12.75">
      <c r="A162" s="69"/>
      <c r="B162" s="42"/>
      <c r="C162" s="42"/>
      <c r="D162" s="42"/>
      <c r="E162" s="42"/>
      <c r="F162" s="42"/>
      <c r="G162" s="42"/>
      <c r="H162" s="42"/>
      <c r="I162" s="42"/>
      <c r="Q162" s="57"/>
    </row>
    <row r="163" spans="1:17" s="32" customFormat="1" ht="12.75">
      <c r="A163" s="69"/>
      <c r="B163" s="42"/>
      <c r="C163" s="42"/>
      <c r="D163" s="42"/>
      <c r="E163" s="42"/>
      <c r="F163" s="42"/>
      <c r="G163" s="42"/>
      <c r="H163" s="42"/>
      <c r="I163" s="42"/>
      <c r="Q163" s="57"/>
    </row>
    <row r="164" spans="1:17" s="32" customFormat="1" ht="12.75">
      <c r="A164" s="69"/>
      <c r="B164" s="42"/>
      <c r="C164" s="42"/>
      <c r="D164" s="42"/>
      <c r="E164" s="42"/>
      <c r="F164" s="42"/>
      <c r="G164" s="42"/>
      <c r="H164" s="42"/>
      <c r="I164" s="42"/>
      <c r="Q164" s="57"/>
    </row>
    <row r="165" spans="1:17" s="32" customFormat="1" ht="12.75">
      <c r="A165" s="69"/>
      <c r="B165" s="42"/>
      <c r="C165" s="42"/>
      <c r="D165" s="42"/>
      <c r="E165" s="42"/>
      <c r="F165" s="42"/>
      <c r="G165" s="42"/>
      <c r="H165" s="42"/>
      <c r="I165" s="42"/>
      <c r="Q165" s="57"/>
    </row>
    <row r="166" spans="1:17" s="32" customFormat="1" ht="12.75">
      <c r="A166" s="69"/>
      <c r="B166" s="42"/>
      <c r="C166" s="42"/>
      <c r="D166" s="42"/>
      <c r="E166" s="42"/>
      <c r="F166" s="42"/>
      <c r="G166" s="42"/>
      <c r="H166" s="42"/>
      <c r="I166" s="42"/>
      <c r="Q166" s="57"/>
    </row>
    <row r="167" spans="1:17" s="32" customFormat="1" ht="12.75">
      <c r="A167" s="69"/>
      <c r="Q167" s="57"/>
    </row>
  </sheetData>
  <sheetProtection/>
  <mergeCells count="19">
    <mergeCell ref="A114:F114"/>
    <mergeCell ref="A118:F118"/>
    <mergeCell ref="G1:H1"/>
    <mergeCell ref="A7:A8"/>
    <mergeCell ref="B7:B8"/>
    <mergeCell ref="G5:I5"/>
    <mergeCell ref="C7:C8"/>
    <mergeCell ref="G6:H6"/>
    <mergeCell ref="A79:F79"/>
    <mergeCell ref="A125:F125"/>
    <mergeCell ref="A9:F9"/>
    <mergeCell ref="D7:F7"/>
    <mergeCell ref="A57:A58"/>
    <mergeCell ref="B57:B58"/>
    <mergeCell ref="C57:C58"/>
    <mergeCell ref="A25:F25"/>
    <mergeCell ref="D57:F57"/>
    <mergeCell ref="A122:F122"/>
    <mergeCell ref="A111:F111"/>
  </mergeCells>
  <printOptions/>
  <pageMargins left="0.3937007874015748" right="0.3937007874015748" top="0.5905511811023623" bottom="0.1968503937007874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19"/>
  <sheetViews>
    <sheetView zoomScale="90" zoomScaleNormal="90" zoomScalePageLayoutView="0" workbookViewId="0" topLeftCell="A292">
      <selection activeCell="A317" sqref="A317:D318"/>
    </sheetView>
  </sheetViews>
  <sheetFormatPr defaultColWidth="9.00390625" defaultRowHeight="12.75"/>
  <cols>
    <col min="1" max="1" width="4.625" style="41" customWidth="1"/>
    <col min="2" max="2" width="17.25390625" style="41" customWidth="1"/>
    <col min="3" max="3" width="13.375" style="41" customWidth="1"/>
    <col min="4" max="4" width="16.00390625" style="58" customWidth="1"/>
    <col min="5" max="5" width="10.875" style="41" customWidth="1"/>
    <col min="6" max="6" width="10.375" style="41" customWidth="1"/>
    <col min="7" max="11" width="9.125" style="41" customWidth="1"/>
    <col min="12" max="12" width="9.125" style="24" customWidth="1"/>
    <col min="13" max="16384" width="9.125" style="41" customWidth="1"/>
  </cols>
  <sheetData>
    <row r="1" spans="4:8" ht="15">
      <c r="D1" s="41"/>
      <c r="E1" s="640" t="s">
        <v>301</v>
      </c>
      <c r="F1" s="640"/>
      <c r="G1" s="640"/>
      <c r="H1" s="115"/>
    </row>
    <row r="2" spans="4:7" ht="15">
      <c r="D2" s="41"/>
      <c r="E2" s="640" t="s">
        <v>302</v>
      </c>
      <c r="F2" s="640"/>
      <c r="G2" s="640"/>
    </row>
    <row r="3" spans="4:8" ht="15">
      <c r="D3" s="41"/>
      <c r="E3" s="641" t="s">
        <v>303</v>
      </c>
      <c r="F3" s="641"/>
      <c r="G3" s="641"/>
      <c r="H3" s="115"/>
    </row>
    <row r="4" spans="4:8" ht="15">
      <c r="D4" s="41"/>
      <c r="G4" s="114"/>
      <c r="H4" s="114"/>
    </row>
    <row r="5" spans="4:8" ht="15">
      <c r="D5" s="41"/>
      <c r="E5" s="642" t="s">
        <v>1162</v>
      </c>
      <c r="F5" s="642"/>
      <c r="G5" s="642"/>
      <c r="H5" s="115"/>
    </row>
    <row r="6" spans="4:8" ht="15">
      <c r="D6" s="41"/>
      <c r="E6" s="649">
        <v>45200</v>
      </c>
      <c r="F6" s="649"/>
      <c r="G6" s="649"/>
      <c r="H6" s="115"/>
    </row>
    <row r="7" spans="1:8" ht="15.75" thickBot="1">
      <c r="A7" s="643" t="s">
        <v>183</v>
      </c>
      <c r="B7" s="643"/>
      <c r="C7" s="643"/>
      <c r="D7" s="643"/>
      <c r="E7" s="643"/>
      <c r="F7" s="643"/>
      <c r="G7" s="643"/>
      <c r="H7" s="116"/>
    </row>
    <row r="8" spans="2:7" ht="15" customHeight="1">
      <c r="B8" s="637" t="s">
        <v>1</v>
      </c>
      <c r="C8" s="637" t="s">
        <v>16</v>
      </c>
      <c r="D8" s="637" t="s">
        <v>2</v>
      </c>
      <c r="E8" s="637" t="s">
        <v>235</v>
      </c>
      <c r="F8" s="637" t="s">
        <v>236</v>
      </c>
      <c r="G8" s="117"/>
    </row>
    <row r="9" spans="2:6" ht="15" customHeight="1" thickBot="1">
      <c r="B9" s="644"/>
      <c r="C9" s="644"/>
      <c r="D9" s="639"/>
      <c r="E9" s="639"/>
      <c r="F9" s="639"/>
    </row>
    <row r="10" spans="2:12" ht="15" customHeight="1">
      <c r="B10" s="63" t="s">
        <v>1113</v>
      </c>
      <c r="C10" s="229">
        <v>0.02</v>
      </c>
      <c r="D10" s="365">
        <v>1067</v>
      </c>
      <c r="E10" s="245">
        <f>D10/1.2</f>
        <v>889.1666666666667</v>
      </c>
      <c r="F10" s="22">
        <f>E10*20%</f>
        <v>177.83333333333337</v>
      </c>
      <c r="H10" s="203"/>
      <c r="I10" s="221"/>
      <c r="L10" s="146"/>
    </row>
    <row r="11" spans="2:12" ht="15" customHeight="1">
      <c r="B11" s="60" t="s">
        <v>1114</v>
      </c>
      <c r="C11" s="230">
        <v>0.027</v>
      </c>
      <c r="D11" s="366">
        <v>1476</v>
      </c>
      <c r="E11" s="273">
        <f aca="true" t="shared" si="0" ref="E11:E60">D11/1.2</f>
        <v>1230</v>
      </c>
      <c r="F11" s="23">
        <f aca="true" t="shared" si="1" ref="F11:F60">E11*20%</f>
        <v>246</v>
      </c>
      <c r="H11" s="203"/>
      <c r="I11" s="221"/>
      <c r="L11" s="146"/>
    </row>
    <row r="12" spans="2:12" ht="15" customHeight="1">
      <c r="B12" s="59" t="s">
        <v>1115</v>
      </c>
      <c r="C12" s="230">
        <v>0.02</v>
      </c>
      <c r="D12" s="366">
        <v>1018</v>
      </c>
      <c r="E12" s="273">
        <f t="shared" si="0"/>
        <v>848.3333333333334</v>
      </c>
      <c r="F12" s="23">
        <f t="shared" si="1"/>
        <v>169.66666666666669</v>
      </c>
      <c r="H12" s="203"/>
      <c r="I12" s="221"/>
      <c r="L12" s="146"/>
    </row>
    <row r="13" spans="2:12" ht="15" customHeight="1">
      <c r="B13" s="59" t="s">
        <v>1116</v>
      </c>
      <c r="C13" s="230">
        <v>0.04</v>
      </c>
      <c r="D13" s="366">
        <v>1673</v>
      </c>
      <c r="E13" s="273">
        <f t="shared" si="0"/>
        <v>1394.1666666666667</v>
      </c>
      <c r="F13" s="23">
        <f t="shared" si="1"/>
        <v>278.83333333333337</v>
      </c>
      <c r="H13" s="203"/>
      <c r="I13" s="221"/>
      <c r="L13" s="146"/>
    </row>
    <row r="14" spans="2:12" ht="15" customHeight="1" thickBot="1">
      <c r="B14" s="61" t="s">
        <v>1117</v>
      </c>
      <c r="C14" s="231">
        <v>0.05</v>
      </c>
      <c r="D14" s="367">
        <v>2140</v>
      </c>
      <c r="E14" s="274">
        <f t="shared" si="0"/>
        <v>1783.3333333333335</v>
      </c>
      <c r="F14" s="62">
        <f t="shared" si="1"/>
        <v>356.66666666666674</v>
      </c>
      <c r="H14" s="203"/>
      <c r="I14" s="221"/>
      <c r="L14" s="146"/>
    </row>
    <row r="15" spans="2:12" ht="15" customHeight="1">
      <c r="B15" s="60" t="s">
        <v>138</v>
      </c>
      <c r="C15" s="229">
        <v>0.004</v>
      </c>
      <c r="D15" s="368">
        <v>343</v>
      </c>
      <c r="E15" s="118">
        <f t="shared" si="0"/>
        <v>285.83333333333337</v>
      </c>
      <c r="F15" s="21">
        <f t="shared" si="1"/>
        <v>57.16666666666668</v>
      </c>
      <c r="H15" s="203"/>
      <c r="I15" s="221"/>
      <c r="L15" s="146"/>
    </row>
    <row r="16" spans="2:12" ht="15" customHeight="1">
      <c r="B16" s="59" t="s">
        <v>139</v>
      </c>
      <c r="C16" s="230">
        <v>0.005</v>
      </c>
      <c r="D16" s="366">
        <v>388</v>
      </c>
      <c r="E16" s="273">
        <f t="shared" si="0"/>
        <v>323.33333333333337</v>
      </c>
      <c r="F16" s="23">
        <f t="shared" si="1"/>
        <v>64.66666666666667</v>
      </c>
      <c r="H16" s="203"/>
      <c r="I16" s="221"/>
      <c r="L16" s="146"/>
    </row>
    <row r="17" spans="2:12" ht="15" customHeight="1">
      <c r="B17" s="59" t="s">
        <v>140</v>
      </c>
      <c r="C17" s="230">
        <v>0.015</v>
      </c>
      <c r="D17" s="366">
        <v>1067</v>
      </c>
      <c r="E17" s="273">
        <f t="shared" si="0"/>
        <v>889.1666666666667</v>
      </c>
      <c r="F17" s="23">
        <f t="shared" si="1"/>
        <v>177.83333333333337</v>
      </c>
      <c r="H17" s="203"/>
      <c r="I17" s="221"/>
      <c r="L17" s="146"/>
    </row>
    <row r="18" spans="2:12" ht="15" customHeight="1">
      <c r="B18" s="59" t="s">
        <v>495</v>
      </c>
      <c r="C18" s="230">
        <v>0.04</v>
      </c>
      <c r="D18" s="366">
        <v>2274</v>
      </c>
      <c r="E18" s="273">
        <f t="shared" si="0"/>
        <v>1895</v>
      </c>
      <c r="F18" s="23">
        <f t="shared" si="1"/>
        <v>379</v>
      </c>
      <c r="H18" s="203"/>
      <c r="I18" s="221"/>
      <c r="L18" s="146"/>
    </row>
    <row r="19" spans="2:12" ht="15" customHeight="1">
      <c r="B19" s="59" t="s">
        <v>494</v>
      </c>
      <c r="C19" s="230">
        <v>0.05</v>
      </c>
      <c r="D19" s="366">
        <v>3097</v>
      </c>
      <c r="E19" s="273">
        <f t="shared" si="0"/>
        <v>2580.8333333333335</v>
      </c>
      <c r="F19" s="23">
        <f t="shared" si="1"/>
        <v>516.1666666666667</v>
      </c>
      <c r="H19" s="203"/>
      <c r="I19" s="221"/>
      <c r="L19" s="146"/>
    </row>
    <row r="20" spans="2:12" ht="15" customHeight="1">
      <c r="B20" s="59" t="s">
        <v>496</v>
      </c>
      <c r="C20" s="230">
        <v>0.07</v>
      </c>
      <c r="D20" s="366">
        <v>4740</v>
      </c>
      <c r="E20" s="273">
        <f t="shared" si="0"/>
        <v>3950</v>
      </c>
      <c r="F20" s="23">
        <f t="shared" si="1"/>
        <v>790</v>
      </c>
      <c r="H20" s="203"/>
      <c r="I20" s="221"/>
      <c r="L20" s="146"/>
    </row>
    <row r="21" spans="2:12" ht="15" customHeight="1">
      <c r="B21" s="59" t="s">
        <v>497</v>
      </c>
      <c r="C21" s="230">
        <v>0.09</v>
      </c>
      <c r="D21" s="366">
        <v>7233</v>
      </c>
      <c r="E21" s="273">
        <f t="shared" si="0"/>
        <v>6027.5</v>
      </c>
      <c r="F21" s="23">
        <f t="shared" si="1"/>
        <v>1205.5</v>
      </c>
      <c r="H21" s="203"/>
      <c r="I21" s="221"/>
      <c r="L21" s="146"/>
    </row>
    <row r="22" spans="2:12" ht="15" customHeight="1">
      <c r="B22" s="59" t="s">
        <v>498</v>
      </c>
      <c r="C22" s="230">
        <v>0.26</v>
      </c>
      <c r="D22" s="366">
        <v>13846</v>
      </c>
      <c r="E22" s="273">
        <f t="shared" si="0"/>
        <v>11538.333333333334</v>
      </c>
      <c r="F22" s="23">
        <f t="shared" si="1"/>
        <v>2307.666666666667</v>
      </c>
      <c r="H22" s="203"/>
      <c r="I22" s="221"/>
      <c r="L22" s="146"/>
    </row>
    <row r="23" spans="2:12" ht="15" customHeight="1" thickBot="1">
      <c r="B23" s="61" t="s">
        <v>499</v>
      </c>
      <c r="C23" s="231">
        <v>0.45</v>
      </c>
      <c r="D23" s="367">
        <v>22555</v>
      </c>
      <c r="E23" s="275">
        <f t="shared" si="0"/>
        <v>18795.833333333336</v>
      </c>
      <c r="F23" s="56">
        <f t="shared" si="1"/>
        <v>3759.1666666666674</v>
      </c>
      <c r="H23" s="203"/>
      <c r="I23" s="221"/>
      <c r="L23" s="146"/>
    </row>
    <row r="24" spans="2:12" ht="15" customHeight="1">
      <c r="B24" s="27" t="s">
        <v>141</v>
      </c>
      <c r="C24" s="136">
        <v>0.02</v>
      </c>
      <c r="D24" s="368">
        <v>932</v>
      </c>
      <c r="E24" s="245">
        <f t="shared" si="0"/>
        <v>776.6666666666667</v>
      </c>
      <c r="F24" s="22">
        <f t="shared" si="1"/>
        <v>155.33333333333337</v>
      </c>
      <c r="H24" s="203"/>
      <c r="I24" s="221"/>
      <c r="L24" s="30"/>
    </row>
    <row r="25" spans="2:12" ht="15" customHeight="1">
      <c r="B25" s="27" t="s">
        <v>587</v>
      </c>
      <c r="C25" s="136">
        <v>0.02</v>
      </c>
      <c r="D25" s="366">
        <v>932</v>
      </c>
      <c r="E25" s="273">
        <f t="shared" si="0"/>
        <v>776.6666666666667</v>
      </c>
      <c r="F25" s="23">
        <f t="shared" si="1"/>
        <v>155.33333333333337</v>
      </c>
      <c r="H25" s="203"/>
      <c r="I25" s="221"/>
      <c r="L25" s="30"/>
    </row>
    <row r="26" spans="2:12" ht="15" customHeight="1">
      <c r="B26" s="27" t="s">
        <v>588</v>
      </c>
      <c r="C26" s="136">
        <v>0.02</v>
      </c>
      <c r="D26" s="366">
        <v>964</v>
      </c>
      <c r="E26" s="273">
        <f t="shared" si="0"/>
        <v>803.3333333333334</v>
      </c>
      <c r="F26" s="23">
        <f t="shared" si="1"/>
        <v>160.66666666666669</v>
      </c>
      <c r="H26" s="203"/>
      <c r="I26" s="221"/>
      <c r="L26" s="30"/>
    </row>
    <row r="27" spans="2:12" ht="15" customHeight="1">
      <c r="B27" s="27" t="s">
        <v>589</v>
      </c>
      <c r="C27" s="136">
        <v>0.02</v>
      </c>
      <c r="D27" s="366">
        <v>964</v>
      </c>
      <c r="E27" s="273">
        <f t="shared" si="0"/>
        <v>803.3333333333334</v>
      </c>
      <c r="F27" s="23">
        <f t="shared" si="1"/>
        <v>160.66666666666669</v>
      </c>
      <c r="H27" s="203"/>
      <c r="I27" s="221"/>
      <c r="L27" s="30"/>
    </row>
    <row r="28" spans="2:12" ht="15" customHeight="1">
      <c r="B28" s="27" t="s">
        <v>590</v>
      </c>
      <c r="C28" s="136">
        <v>0.02</v>
      </c>
      <c r="D28" s="366">
        <v>1051</v>
      </c>
      <c r="E28" s="273">
        <f t="shared" si="0"/>
        <v>875.8333333333334</v>
      </c>
      <c r="F28" s="23">
        <f t="shared" si="1"/>
        <v>175.16666666666669</v>
      </c>
      <c r="H28" s="203"/>
      <c r="I28" s="221"/>
      <c r="L28" s="30"/>
    </row>
    <row r="29" spans="2:12" ht="15" customHeight="1">
      <c r="B29" s="27" t="s">
        <v>591</v>
      </c>
      <c r="C29" s="136">
        <v>0.03</v>
      </c>
      <c r="D29" s="366">
        <v>1401</v>
      </c>
      <c r="E29" s="273">
        <f t="shared" si="0"/>
        <v>1167.5</v>
      </c>
      <c r="F29" s="23">
        <f t="shared" si="1"/>
        <v>233.5</v>
      </c>
      <c r="H29" s="203"/>
      <c r="I29" s="221"/>
      <c r="L29" s="30"/>
    </row>
    <row r="30" spans="2:12" ht="15" customHeight="1">
      <c r="B30" s="27" t="s">
        <v>592</v>
      </c>
      <c r="C30" s="136">
        <v>0.03</v>
      </c>
      <c r="D30" s="366">
        <v>1514</v>
      </c>
      <c r="E30" s="273">
        <f t="shared" si="0"/>
        <v>1261.6666666666667</v>
      </c>
      <c r="F30" s="23">
        <f t="shared" si="1"/>
        <v>252.33333333333337</v>
      </c>
      <c r="H30" s="203"/>
      <c r="I30" s="221"/>
      <c r="L30" s="30"/>
    </row>
    <row r="31" spans="2:12" ht="15" customHeight="1">
      <c r="B31" s="27" t="s">
        <v>593</v>
      </c>
      <c r="C31" s="136">
        <v>0.03</v>
      </c>
      <c r="D31" s="366">
        <v>1658</v>
      </c>
      <c r="E31" s="273">
        <f t="shared" si="0"/>
        <v>1381.6666666666667</v>
      </c>
      <c r="F31" s="23">
        <f t="shared" si="1"/>
        <v>276.33333333333337</v>
      </c>
      <c r="H31" s="203"/>
      <c r="I31" s="221"/>
      <c r="L31" s="147"/>
    </row>
    <row r="32" spans="2:12" ht="15" customHeight="1">
      <c r="B32" s="132" t="s">
        <v>142</v>
      </c>
      <c r="C32" s="136">
        <v>0.02</v>
      </c>
      <c r="D32" s="366">
        <v>1088</v>
      </c>
      <c r="E32" s="273">
        <f t="shared" si="0"/>
        <v>906.6666666666667</v>
      </c>
      <c r="F32" s="23">
        <f t="shared" si="1"/>
        <v>181.33333333333337</v>
      </c>
      <c r="H32" s="203"/>
      <c r="I32" s="221"/>
      <c r="L32" s="30"/>
    </row>
    <row r="33" spans="2:12" ht="15" customHeight="1">
      <c r="B33" s="132" t="s">
        <v>594</v>
      </c>
      <c r="C33" s="136">
        <v>0.02</v>
      </c>
      <c r="D33" s="366">
        <v>1088</v>
      </c>
      <c r="E33" s="273">
        <f t="shared" si="0"/>
        <v>906.6666666666667</v>
      </c>
      <c r="F33" s="23">
        <f t="shared" si="1"/>
        <v>181.33333333333337</v>
      </c>
      <c r="H33" s="203"/>
      <c r="I33" s="221"/>
      <c r="L33" s="30"/>
    </row>
    <row r="34" spans="2:12" ht="15" customHeight="1">
      <c r="B34" s="132" t="s">
        <v>595</v>
      </c>
      <c r="C34" s="136">
        <v>0.02</v>
      </c>
      <c r="D34" s="366">
        <v>1212</v>
      </c>
      <c r="E34" s="273">
        <f t="shared" si="0"/>
        <v>1010</v>
      </c>
      <c r="F34" s="23">
        <f t="shared" si="1"/>
        <v>202</v>
      </c>
      <c r="H34" s="203"/>
      <c r="I34" s="221"/>
      <c r="L34" s="30"/>
    </row>
    <row r="35" spans="2:12" ht="15" customHeight="1">
      <c r="B35" s="132" t="s">
        <v>596</v>
      </c>
      <c r="C35" s="136">
        <v>0.02</v>
      </c>
      <c r="D35" s="366">
        <v>1212</v>
      </c>
      <c r="E35" s="273">
        <f t="shared" si="0"/>
        <v>1010</v>
      </c>
      <c r="F35" s="23">
        <f t="shared" si="1"/>
        <v>202</v>
      </c>
      <c r="H35" s="203"/>
      <c r="I35" s="221"/>
      <c r="L35" s="30"/>
    </row>
    <row r="36" spans="2:12" ht="15" customHeight="1">
      <c r="B36" s="132" t="s">
        <v>597</v>
      </c>
      <c r="C36" s="136">
        <v>0.02</v>
      </c>
      <c r="D36" s="366">
        <v>1212</v>
      </c>
      <c r="E36" s="273">
        <f t="shared" si="0"/>
        <v>1010</v>
      </c>
      <c r="F36" s="23">
        <f t="shared" si="1"/>
        <v>202</v>
      </c>
      <c r="H36" s="203"/>
      <c r="I36" s="221"/>
      <c r="L36" s="30"/>
    </row>
    <row r="37" spans="2:12" ht="15" customHeight="1">
      <c r="B37" s="132" t="s">
        <v>177</v>
      </c>
      <c r="C37" s="136">
        <v>0.04</v>
      </c>
      <c r="D37" s="366">
        <v>1946</v>
      </c>
      <c r="E37" s="273">
        <f t="shared" si="0"/>
        <v>1621.6666666666667</v>
      </c>
      <c r="F37" s="23">
        <f t="shared" si="1"/>
        <v>324.33333333333337</v>
      </c>
      <c r="H37" s="203"/>
      <c r="I37" s="221"/>
      <c r="L37" s="30"/>
    </row>
    <row r="38" spans="2:12" ht="15" customHeight="1">
      <c r="B38" s="132" t="s">
        <v>598</v>
      </c>
      <c r="C38" s="136">
        <v>0.04</v>
      </c>
      <c r="D38" s="366">
        <v>2066</v>
      </c>
      <c r="E38" s="273">
        <f t="shared" si="0"/>
        <v>1721.6666666666667</v>
      </c>
      <c r="F38" s="23">
        <f t="shared" si="1"/>
        <v>344.33333333333337</v>
      </c>
      <c r="H38" s="203"/>
      <c r="I38" s="221"/>
      <c r="L38" s="30"/>
    </row>
    <row r="39" spans="2:12" ht="15" customHeight="1">
      <c r="B39" s="132" t="s">
        <v>599</v>
      </c>
      <c r="C39" s="136">
        <v>0.04</v>
      </c>
      <c r="D39" s="366">
        <v>2393</v>
      </c>
      <c r="E39" s="273">
        <f t="shared" si="0"/>
        <v>1994.1666666666667</v>
      </c>
      <c r="F39" s="23">
        <f t="shared" si="1"/>
        <v>398.83333333333337</v>
      </c>
      <c r="H39" s="203"/>
      <c r="I39" s="221"/>
      <c r="L39" s="30"/>
    </row>
    <row r="40" spans="2:12" ht="15" customHeight="1">
      <c r="B40" s="27" t="s">
        <v>143</v>
      </c>
      <c r="C40" s="136">
        <v>0.16</v>
      </c>
      <c r="D40" s="366">
        <v>5588</v>
      </c>
      <c r="E40" s="273">
        <f t="shared" si="0"/>
        <v>4656.666666666667</v>
      </c>
      <c r="F40" s="23">
        <f t="shared" si="1"/>
        <v>931.3333333333335</v>
      </c>
      <c r="H40" s="203"/>
      <c r="I40" s="221"/>
      <c r="L40" s="30"/>
    </row>
    <row r="41" spans="2:12" ht="15" customHeight="1">
      <c r="B41" s="27" t="s">
        <v>600</v>
      </c>
      <c r="C41" s="136">
        <v>0.16</v>
      </c>
      <c r="D41" s="366">
        <v>6095</v>
      </c>
      <c r="E41" s="273">
        <f t="shared" si="0"/>
        <v>5079.166666666667</v>
      </c>
      <c r="F41" s="23">
        <f t="shared" si="1"/>
        <v>1015.8333333333335</v>
      </c>
      <c r="H41" s="203"/>
      <c r="I41" s="221"/>
      <c r="L41" s="30"/>
    </row>
    <row r="42" spans="2:12" ht="15" customHeight="1">
      <c r="B42" s="27" t="s">
        <v>144</v>
      </c>
      <c r="C42" s="136">
        <v>0.16</v>
      </c>
      <c r="D42" s="366">
        <v>6189</v>
      </c>
      <c r="E42" s="273">
        <f t="shared" si="0"/>
        <v>5157.5</v>
      </c>
      <c r="F42" s="23">
        <f t="shared" si="1"/>
        <v>1031.5</v>
      </c>
      <c r="H42" s="203"/>
      <c r="I42" s="221"/>
      <c r="L42" s="30"/>
    </row>
    <row r="43" spans="2:12" ht="15" customHeight="1">
      <c r="B43" s="27" t="s">
        <v>601</v>
      </c>
      <c r="C43" s="136">
        <v>0.16</v>
      </c>
      <c r="D43" s="366">
        <v>6704</v>
      </c>
      <c r="E43" s="273">
        <f t="shared" si="0"/>
        <v>5586.666666666667</v>
      </c>
      <c r="F43" s="23">
        <f t="shared" si="1"/>
        <v>1117.3333333333335</v>
      </c>
      <c r="H43" s="203"/>
      <c r="I43" s="221"/>
      <c r="L43" s="30"/>
    </row>
    <row r="44" spans="2:12" ht="15" customHeight="1">
      <c r="B44" s="27" t="s">
        <v>602</v>
      </c>
      <c r="C44" s="136">
        <v>0.16</v>
      </c>
      <c r="D44" s="366">
        <v>7121</v>
      </c>
      <c r="E44" s="273">
        <f t="shared" si="0"/>
        <v>5934.166666666667</v>
      </c>
      <c r="F44" s="23">
        <f t="shared" si="1"/>
        <v>1186.8333333333335</v>
      </c>
      <c r="H44" s="203"/>
      <c r="I44" s="221"/>
      <c r="L44" s="30"/>
    </row>
    <row r="45" spans="2:12" ht="15" customHeight="1">
      <c r="B45" s="27" t="s">
        <v>603</v>
      </c>
      <c r="C45" s="136">
        <v>0.04</v>
      </c>
      <c r="D45" s="366">
        <v>1430</v>
      </c>
      <c r="E45" s="273">
        <f t="shared" si="0"/>
        <v>1191.6666666666667</v>
      </c>
      <c r="F45" s="23">
        <f t="shared" si="1"/>
        <v>238.33333333333337</v>
      </c>
      <c r="H45" s="203"/>
      <c r="I45" s="221"/>
      <c r="L45" s="30"/>
    </row>
    <row r="46" spans="2:12" ht="15" customHeight="1">
      <c r="B46" s="27" t="s">
        <v>604</v>
      </c>
      <c r="C46" s="136">
        <v>0.04</v>
      </c>
      <c r="D46" s="366">
        <v>1555</v>
      </c>
      <c r="E46" s="273">
        <f t="shared" si="0"/>
        <v>1295.8333333333335</v>
      </c>
      <c r="F46" s="23">
        <f t="shared" si="1"/>
        <v>259.1666666666667</v>
      </c>
      <c r="H46" s="203"/>
      <c r="I46" s="221"/>
      <c r="L46" s="30"/>
    </row>
    <row r="47" spans="2:12" ht="15" customHeight="1">
      <c r="B47" s="27" t="s">
        <v>146</v>
      </c>
      <c r="C47" s="136">
        <v>0.04</v>
      </c>
      <c r="D47" s="366">
        <v>1541</v>
      </c>
      <c r="E47" s="273">
        <f t="shared" si="0"/>
        <v>1284.1666666666667</v>
      </c>
      <c r="F47" s="23">
        <f t="shared" si="1"/>
        <v>256.83333333333337</v>
      </c>
      <c r="H47" s="203"/>
      <c r="I47" s="221"/>
      <c r="L47" s="30"/>
    </row>
    <row r="48" spans="2:12" ht="15" customHeight="1">
      <c r="B48" s="27" t="s">
        <v>605</v>
      </c>
      <c r="C48" s="136">
        <v>0.04</v>
      </c>
      <c r="D48" s="366">
        <v>1663</v>
      </c>
      <c r="E48" s="273">
        <f t="shared" si="0"/>
        <v>1385.8333333333335</v>
      </c>
      <c r="F48" s="23">
        <f t="shared" si="1"/>
        <v>277.1666666666667</v>
      </c>
      <c r="H48" s="203"/>
      <c r="I48" s="221"/>
      <c r="L48" s="30"/>
    </row>
    <row r="49" spans="2:12" ht="15" customHeight="1">
      <c r="B49" s="27" t="s">
        <v>606</v>
      </c>
      <c r="C49" s="136">
        <v>0.04</v>
      </c>
      <c r="D49" s="366">
        <v>1765</v>
      </c>
      <c r="E49" s="273">
        <f t="shared" si="0"/>
        <v>1470.8333333333335</v>
      </c>
      <c r="F49" s="23">
        <f t="shared" si="1"/>
        <v>294.1666666666667</v>
      </c>
      <c r="H49" s="203"/>
      <c r="I49" s="221"/>
      <c r="L49" s="30"/>
    </row>
    <row r="50" spans="2:12" ht="15" customHeight="1">
      <c r="B50" s="27" t="s">
        <v>178</v>
      </c>
      <c r="C50" s="136">
        <v>0.28</v>
      </c>
      <c r="D50" s="366">
        <v>9223</v>
      </c>
      <c r="E50" s="273">
        <f t="shared" si="0"/>
        <v>7685.833333333334</v>
      </c>
      <c r="F50" s="23">
        <f t="shared" si="1"/>
        <v>1537.166666666667</v>
      </c>
      <c r="H50" s="203"/>
      <c r="I50" s="221"/>
      <c r="L50" s="30"/>
    </row>
    <row r="51" spans="2:12" ht="15" customHeight="1">
      <c r="B51" s="2" t="s">
        <v>607</v>
      </c>
      <c r="C51" s="75">
        <v>0.28</v>
      </c>
      <c r="D51" s="366">
        <v>9690</v>
      </c>
      <c r="E51" s="273">
        <f t="shared" si="0"/>
        <v>8075</v>
      </c>
      <c r="F51" s="23">
        <f t="shared" si="1"/>
        <v>1615</v>
      </c>
      <c r="H51" s="203"/>
      <c r="I51" s="221"/>
      <c r="L51" s="30"/>
    </row>
    <row r="52" spans="2:12" ht="15" customHeight="1">
      <c r="B52" s="27" t="s">
        <v>608</v>
      </c>
      <c r="C52" s="136">
        <v>0.28</v>
      </c>
      <c r="D52" s="366">
        <v>11001</v>
      </c>
      <c r="E52" s="273">
        <f t="shared" si="0"/>
        <v>9167.5</v>
      </c>
      <c r="F52" s="23">
        <f t="shared" si="1"/>
        <v>1833.5</v>
      </c>
      <c r="H52" s="203"/>
      <c r="I52" s="221"/>
      <c r="L52" s="147"/>
    </row>
    <row r="53" spans="2:12" ht="15" customHeight="1">
      <c r="B53" s="27" t="s">
        <v>500</v>
      </c>
      <c r="C53" s="136">
        <v>0.07</v>
      </c>
      <c r="D53" s="366">
        <v>2480</v>
      </c>
      <c r="E53" s="273">
        <f t="shared" si="0"/>
        <v>2066.666666666667</v>
      </c>
      <c r="F53" s="23">
        <f t="shared" si="1"/>
        <v>413.3333333333334</v>
      </c>
      <c r="H53" s="203"/>
      <c r="I53" s="221"/>
      <c r="L53" s="30"/>
    </row>
    <row r="54" spans="2:12" ht="15" customHeight="1">
      <c r="B54" s="27" t="s">
        <v>609</v>
      </c>
      <c r="C54" s="136">
        <v>0.07</v>
      </c>
      <c r="D54" s="366">
        <v>2621</v>
      </c>
      <c r="E54" s="273">
        <f t="shared" si="0"/>
        <v>2184.166666666667</v>
      </c>
      <c r="F54" s="23">
        <f t="shared" si="1"/>
        <v>436.8333333333334</v>
      </c>
      <c r="H54" s="203"/>
      <c r="I54" s="221"/>
      <c r="L54" s="30"/>
    </row>
    <row r="55" spans="2:12" ht="15" customHeight="1">
      <c r="B55" s="27" t="s">
        <v>154</v>
      </c>
      <c r="C55" s="136">
        <v>0.07</v>
      </c>
      <c r="D55" s="366">
        <v>3013</v>
      </c>
      <c r="E55" s="273">
        <f t="shared" si="0"/>
        <v>2510.8333333333335</v>
      </c>
      <c r="F55" s="23">
        <f t="shared" si="1"/>
        <v>502.16666666666674</v>
      </c>
      <c r="H55" s="203"/>
      <c r="I55" s="221"/>
      <c r="L55" s="30"/>
    </row>
    <row r="56" spans="2:12" ht="15" customHeight="1">
      <c r="B56" s="27" t="s">
        <v>610</v>
      </c>
      <c r="C56" s="136">
        <v>0.24</v>
      </c>
      <c r="D56" s="366">
        <v>9538</v>
      </c>
      <c r="E56" s="273">
        <f t="shared" si="0"/>
        <v>7948.333333333334</v>
      </c>
      <c r="F56" s="23">
        <f t="shared" si="1"/>
        <v>1589.666666666667</v>
      </c>
      <c r="H56" s="203"/>
      <c r="I56" s="221"/>
      <c r="L56" s="147"/>
    </row>
    <row r="57" spans="2:12" ht="15" customHeight="1">
      <c r="B57" s="27" t="s">
        <v>611</v>
      </c>
      <c r="C57" s="136">
        <v>0.24</v>
      </c>
      <c r="D57" s="366">
        <v>10284</v>
      </c>
      <c r="E57" s="273">
        <f t="shared" si="0"/>
        <v>8570</v>
      </c>
      <c r="F57" s="23">
        <f t="shared" si="1"/>
        <v>1714</v>
      </c>
      <c r="H57" s="203"/>
      <c r="I57" s="221"/>
      <c r="L57" s="30"/>
    </row>
    <row r="58" spans="2:12" ht="15" customHeight="1">
      <c r="B58" s="27" t="s">
        <v>612</v>
      </c>
      <c r="C58" s="136">
        <v>0.24</v>
      </c>
      <c r="D58" s="366">
        <v>10730</v>
      </c>
      <c r="E58" s="273">
        <f t="shared" si="0"/>
        <v>8941.666666666668</v>
      </c>
      <c r="F58" s="23">
        <f t="shared" si="1"/>
        <v>1788.3333333333337</v>
      </c>
      <c r="H58" s="203"/>
      <c r="I58" s="221"/>
      <c r="L58" s="30"/>
    </row>
    <row r="59" spans="2:12" ht="15">
      <c r="B59" s="27" t="s">
        <v>613</v>
      </c>
      <c r="C59" s="136">
        <v>0.24</v>
      </c>
      <c r="D59" s="366">
        <v>11476</v>
      </c>
      <c r="E59" s="273">
        <f t="shared" si="0"/>
        <v>9563.333333333334</v>
      </c>
      <c r="F59" s="23">
        <f t="shared" si="1"/>
        <v>1912.666666666667</v>
      </c>
      <c r="H59" s="203"/>
      <c r="I59" s="221"/>
      <c r="L59" s="30"/>
    </row>
    <row r="60" spans="2:12" ht="12.75" customHeight="1" thickBot="1">
      <c r="B60" s="2" t="s">
        <v>614</v>
      </c>
      <c r="C60" s="75">
        <v>0.24</v>
      </c>
      <c r="D60" s="367">
        <v>12126</v>
      </c>
      <c r="E60" s="274">
        <f t="shared" si="0"/>
        <v>10105</v>
      </c>
      <c r="F60" s="62">
        <f t="shared" si="1"/>
        <v>2021</v>
      </c>
      <c r="H60" s="203"/>
      <c r="I60" s="221"/>
      <c r="L60" s="30"/>
    </row>
    <row r="61" spans="2:9" ht="15">
      <c r="B61" s="637" t="s">
        <v>1</v>
      </c>
      <c r="C61" s="614" t="s">
        <v>16</v>
      </c>
      <c r="D61" s="646" t="s">
        <v>2</v>
      </c>
      <c r="E61" s="595" t="s">
        <v>235</v>
      </c>
      <c r="F61" s="637" t="s">
        <v>236</v>
      </c>
      <c r="H61" s="593"/>
      <c r="I61" s="221"/>
    </row>
    <row r="62" spans="2:9" ht="15.75" thickBot="1">
      <c r="B62" s="638"/>
      <c r="C62" s="645"/>
      <c r="D62" s="647"/>
      <c r="E62" s="636"/>
      <c r="F62" s="638"/>
      <c r="H62" s="593"/>
      <c r="I62" s="221"/>
    </row>
    <row r="63" spans="2:12" ht="15" customHeight="1">
      <c r="B63" s="27" t="s">
        <v>148</v>
      </c>
      <c r="C63" s="136">
        <v>0.06</v>
      </c>
      <c r="D63" s="365">
        <v>2604</v>
      </c>
      <c r="E63" s="118">
        <f>D63/1.2</f>
        <v>2170</v>
      </c>
      <c r="F63" s="23">
        <f>E63*20%</f>
        <v>434</v>
      </c>
      <c r="H63" s="203"/>
      <c r="I63" s="221"/>
      <c r="L63" s="30"/>
    </row>
    <row r="64" spans="2:12" ht="15" customHeight="1">
      <c r="B64" s="27" t="s">
        <v>615</v>
      </c>
      <c r="C64" s="136">
        <v>0.06</v>
      </c>
      <c r="D64" s="366">
        <v>2797</v>
      </c>
      <c r="E64" s="118">
        <f aca="true" t="shared" si="2" ref="E64:E119">D64/1.2</f>
        <v>2330.8333333333335</v>
      </c>
      <c r="F64" s="23">
        <f aca="true" t="shared" si="3" ref="F64:F119">E64*20%</f>
        <v>466.16666666666674</v>
      </c>
      <c r="H64" s="203"/>
      <c r="I64" s="221"/>
      <c r="L64" s="30"/>
    </row>
    <row r="65" spans="2:12" ht="15" customHeight="1">
      <c r="B65" s="27" t="s">
        <v>145</v>
      </c>
      <c r="C65" s="136">
        <v>0.06</v>
      </c>
      <c r="D65" s="366">
        <v>2904</v>
      </c>
      <c r="E65" s="118">
        <f t="shared" si="2"/>
        <v>2420</v>
      </c>
      <c r="F65" s="23">
        <f t="shared" si="3"/>
        <v>484</v>
      </c>
      <c r="H65" s="203"/>
      <c r="I65" s="221"/>
      <c r="L65" s="30"/>
    </row>
    <row r="66" spans="2:12" ht="15" customHeight="1">
      <c r="B66" s="27" t="s">
        <v>147</v>
      </c>
      <c r="C66" s="136">
        <v>0.06</v>
      </c>
      <c r="D66" s="366">
        <v>3106</v>
      </c>
      <c r="E66" s="118">
        <f t="shared" si="2"/>
        <v>2588.3333333333335</v>
      </c>
      <c r="F66" s="23">
        <f t="shared" si="3"/>
        <v>517.6666666666667</v>
      </c>
      <c r="H66" s="203"/>
      <c r="I66" s="221"/>
      <c r="L66" s="30"/>
    </row>
    <row r="67" spans="2:12" ht="15" customHeight="1">
      <c r="B67" s="27" t="s">
        <v>616</v>
      </c>
      <c r="C67" s="136">
        <v>0.06</v>
      </c>
      <c r="D67" s="366">
        <v>3282</v>
      </c>
      <c r="E67" s="118">
        <f t="shared" si="2"/>
        <v>2735</v>
      </c>
      <c r="F67" s="23">
        <f t="shared" si="3"/>
        <v>547</v>
      </c>
      <c r="H67" s="203"/>
      <c r="I67" s="221"/>
      <c r="L67" s="30"/>
    </row>
    <row r="68" spans="2:12" ht="15" customHeight="1">
      <c r="B68" s="27" t="s">
        <v>149</v>
      </c>
      <c r="C68" s="136">
        <v>0.35</v>
      </c>
      <c r="D68" s="366">
        <v>12519</v>
      </c>
      <c r="E68" s="118">
        <f t="shared" si="2"/>
        <v>10432.5</v>
      </c>
      <c r="F68" s="23">
        <f t="shared" si="3"/>
        <v>2086.5</v>
      </c>
      <c r="H68" s="203"/>
      <c r="I68" s="221"/>
      <c r="L68" s="30"/>
    </row>
    <row r="69" spans="2:12" ht="15" customHeight="1">
      <c r="B69" s="27" t="s">
        <v>617</v>
      </c>
      <c r="C69" s="136">
        <v>0.35</v>
      </c>
      <c r="D69" s="366">
        <v>13240</v>
      </c>
      <c r="E69" s="118">
        <f t="shared" si="2"/>
        <v>11033.333333333334</v>
      </c>
      <c r="F69" s="23">
        <f t="shared" si="3"/>
        <v>2206.666666666667</v>
      </c>
      <c r="H69" s="203"/>
      <c r="I69" s="221"/>
      <c r="L69" s="30"/>
    </row>
    <row r="70" spans="2:12" ht="15" customHeight="1">
      <c r="B70" s="27" t="s">
        <v>151</v>
      </c>
      <c r="C70" s="136">
        <v>0.35</v>
      </c>
      <c r="D70" s="366">
        <v>14563</v>
      </c>
      <c r="E70" s="118">
        <f t="shared" si="2"/>
        <v>12135.833333333334</v>
      </c>
      <c r="F70" s="23">
        <f t="shared" si="3"/>
        <v>2427.166666666667</v>
      </c>
      <c r="H70" s="203"/>
      <c r="I70" s="221"/>
      <c r="L70" s="30"/>
    </row>
    <row r="71" spans="2:12" ht="15" customHeight="1">
      <c r="B71" s="27" t="s">
        <v>618</v>
      </c>
      <c r="C71" s="136">
        <v>0.35</v>
      </c>
      <c r="D71" s="366">
        <v>15284</v>
      </c>
      <c r="E71" s="118">
        <f t="shared" si="2"/>
        <v>12736.666666666668</v>
      </c>
      <c r="F71" s="23">
        <f t="shared" si="3"/>
        <v>2547.333333333334</v>
      </c>
      <c r="H71" s="203"/>
      <c r="I71" s="221"/>
      <c r="L71" s="30"/>
    </row>
    <row r="72" spans="2:12" ht="15" customHeight="1">
      <c r="B72" s="27" t="s">
        <v>150</v>
      </c>
      <c r="C72" s="136">
        <v>0.09</v>
      </c>
      <c r="D72" s="366">
        <v>3428</v>
      </c>
      <c r="E72" s="118">
        <f t="shared" si="2"/>
        <v>2856.666666666667</v>
      </c>
      <c r="F72" s="23">
        <f t="shared" si="3"/>
        <v>571.3333333333334</v>
      </c>
      <c r="H72" s="203"/>
      <c r="I72" s="221"/>
      <c r="L72" s="30"/>
    </row>
    <row r="73" spans="2:12" ht="15" customHeight="1">
      <c r="B73" s="27" t="s">
        <v>619</v>
      </c>
      <c r="C73" s="136">
        <v>0.09</v>
      </c>
      <c r="D73" s="366">
        <v>3612</v>
      </c>
      <c r="E73" s="118">
        <f t="shared" si="2"/>
        <v>3010</v>
      </c>
      <c r="F73" s="23">
        <f t="shared" si="3"/>
        <v>602</v>
      </c>
      <c r="H73" s="203"/>
      <c r="I73" s="221"/>
      <c r="L73" s="82"/>
    </row>
    <row r="74" spans="2:12" ht="15" customHeight="1">
      <c r="B74" s="14" t="s">
        <v>501</v>
      </c>
      <c r="C74" s="215">
        <v>0.09</v>
      </c>
      <c r="D74" s="366">
        <v>3976</v>
      </c>
      <c r="E74" s="118">
        <f t="shared" si="2"/>
        <v>3313.3333333333335</v>
      </c>
      <c r="F74" s="23">
        <f t="shared" si="3"/>
        <v>662.6666666666667</v>
      </c>
      <c r="H74" s="203"/>
      <c r="I74" s="221"/>
      <c r="L74" s="82"/>
    </row>
    <row r="75" spans="2:12" ht="15" customHeight="1">
      <c r="B75" s="27" t="s">
        <v>620</v>
      </c>
      <c r="C75" s="136">
        <v>0.09</v>
      </c>
      <c r="D75" s="366">
        <v>4159</v>
      </c>
      <c r="E75" s="118">
        <f t="shared" si="2"/>
        <v>3465.8333333333335</v>
      </c>
      <c r="F75" s="23">
        <f t="shared" si="3"/>
        <v>693.1666666666667</v>
      </c>
      <c r="H75" s="203"/>
      <c r="I75" s="221"/>
      <c r="L75" s="82"/>
    </row>
    <row r="76" spans="2:12" ht="15" customHeight="1">
      <c r="B76" s="27" t="s">
        <v>173</v>
      </c>
      <c r="C76" s="136">
        <v>0.42</v>
      </c>
      <c r="D76" s="366">
        <v>15679</v>
      </c>
      <c r="E76" s="118">
        <f t="shared" si="2"/>
        <v>13065.833333333334</v>
      </c>
      <c r="F76" s="23">
        <f t="shared" si="3"/>
        <v>2613.166666666667</v>
      </c>
      <c r="H76" s="203"/>
      <c r="I76" s="221"/>
      <c r="L76" s="82"/>
    </row>
    <row r="77" spans="2:12" ht="15" customHeight="1">
      <c r="B77" s="27" t="s">
        <v>621</v>
      </c>
      <c r="C77" s="136">
        <v>0.42</v>
      </c>
      <c r="D77" s="366">
        <v>16353</v>
      </c>
      <c r="E77" s="118">
        <f t="shared" si="2"/>
        <v>13627.5</v>
      </c>
      <c r="F77" s="23">
        <f t="shared" si="3"/>
        <v>2725.5</v>
      </c>
      <c r="H77" s="203"/>
      <c r="I77" s="221"/>
      <c r="L77" s="82"/>
    </row>
    <row r="78" spans="2:12" ht="15" customHeight="1">
      <c r="B78" s="27" t="s">
        <v>622</v>
      </c>
      <c r="C78" s="136">
        <v>0.42</v>
      </c>
      <c r="D78" s="366">
        <v>16353</v>
      </c>
      <c r="E78" s="118">
        <f t="shared" si="2"/>
        <v>13627.5</v>
      </c>
      <c r="F78" s="23">
        <f t="shared" si="3"/>
        <v>2725.5</v>
      </c>
      <c r="H78" s="203"/>
      <c r="I78" s="221"/>
      <c r="L78" s="82"/>
    </row>
    <row r="79" spans="2:12" ht="15" customHeight="1">
      <c r="B79" s="27" t="s">
        <v>152</v>
      </c>
      <c r="C79" s="136">
        <v>0.1</v>
      </c>
      <c r="D79" s="366">
        <v>4052</v>
      </c>
      <c r="E79" s="118">
        <f t="shared" si="2"/>
        <v>3376.666666666667</v>
      </c>
      <c r="F79" s="23">
        <f t="shared" si="3"/>
        <v>675.3333333333335</v>
      </c>
      <c r="H79" s="203"/>
      <c r="I79" s="221"/>
      <c r="L79" s="30"/>
    </row>
    <row r="80" spans="2:12" ht="15" customHeight="1">
      <c r="B80" s="27" t="s">
        <v>172</v>
      </c>
      <c r="C80" s="136">
        <v>0.1</v>
      </c>
      <c r="D80" s="366">
        <v>4378</v>
      </c>
      <c r="E80" s="118">
        <f t="shared" si="2"/>
        <v>3648.3333333333335</v>
      </c>
      <c r="F80" s="23">
        <f t="shared" si="3"/>
        <v>729.6666666666667</v>
      </c>
      <c r="H80" s="203"/>
      <c r="I80" s="221"/>
      <c r="L80" s="30"/>
    </row>
    <row r="81" spans="2:12" ht="15" customHeight="1">
      <c r="B81" s="27" t="s">
        <v>153</v>
      </c>
      <c r="C81" s="136">
        <v>0.1</v>
      </c>
      <c r="D81" s="366">
        <v>4378</v>
      </c>
      <c r="E81" s="118">
        <f t="shared" si="2"/>
        <v>3648.3333333333335</v>
      </c>
      <c r="F81" s="23">
        <f t="shared" si="3"/>
        <v>729.6666666666667</v>
      </c>
      <c r="H81" s="203"/>
      <c r="I81" s="221"/>
      <c r="L81" s="30"/>
    </row>
    <row r="82" spans="2:12" ht="15" customHeight="1">
      <c r="B82" s="27" t="s">
        <v>623</v>
      </c>
      <c r="C82" s="136">
        <v>0.31</v>
      </c>
      <c r="D82" s="366">
        <v>13552</v>
      </c>
      <c r="E82" s="118">
        <f t="shared" si="2"/>
        <v>11293.333333333334</v>
      </c>
      <c r="F82" s="23">
        <f t="shared" si="3"/>
        <v>2258.666666666667</v>
      </c>
      <c r="H82" s="203"/>
      <c r="I82" s="221"/>
      <c r="L82" s="30"/>
    </row>
    <row r="83" spans="2:12" ht="15" customHeight="1">
      <c r="B83" s="27" t="s">
        <v>624</v>
      </c>
      <c r="C83" s="136">
        <v>0.31</v>
      </c>
      <c r="D83" s="366">
        <v>14464</v>
      </c>
      <c r="E83" s="118">
        <f t="shared" si="2"/>
        <v>12053.333333333334</v>
      </c>
      <c r="F83" s="23">
        <f t="shared" si="3"/>
        <v>2410.666666666667</v>
      </c>
      <c r="H83" s="203"/>
      <c r="I83" s="221"/>
      <c r="L83" s="30"/>
    </row>
    <row r="84" spans="2:12" ht="15" customHeight="1">
      <c r="B84" s="27" t="s">
        <v>625</v>
      </c>
      <c r="C84" s="136">
        <v>0.31</v>
      </c>
      <c r="D84" s="366">
        <v>17605</v>
      </c>
      <c r="E84" s="118">
        <f t="shared" si="2"/>
        <v>14670.833333333334</v>
      </c>
      <c r="F84" s="23">
        <f t="shared" si="3"/>
        <v>2934.166666666667</v>
      </c>
      <c r="H84" s="203"/>
      <c r="I84" s="221"/>
      <c r="L84" s="30"/>
    </row>
    <row r="85" spans="2:12" ht="15" customHeight="1">
      <c r="B85" s="27" t="s">
        <v>626</v>
      </c>
      <c r="C85" s="136">
        <v>0.31</v>
      </c>
      <c r="D85" s="366">
        <v>16851</v>
      </c>
      <c r="E85" s="118">
        <f t="shared" si="2"/>
        <v>14042.5</v>
      </c>
      <c r="F85" s="23">
        <f t="shared" si="3"/>
        <v>2808.5</v>
      </c>
      <c r="H85" s="203"/>
      <c r="I85" s="221"/>
      <c r="L85" s="30"/>
    </row>
    <row r="86" spans="2:12" ht="15" customHeight="1">
      <c r="B86" s="27" t="s">
        <v>627</v>
      </c>
      <c r="C86" s="136">
        <v>0.31</v>
      </c>
      <c r="D86" s="366">
        <v>16851</v>
      </c>
      <c r="E86" s="118">
        <f t="shared" si="2"/>
        <v>14042.5</v>
      </c>
      <c r="F86" s="23">
        <f t="shared" si="3"/>
        <v>2808.5</v>
      </c>
      <c r="H86" s="203"/>
      <c r="I86" s="221"/>
      <c r="L86" s="30"/>
    </row>
    <row r="87" spans="2:12" ht="15" customHeight="1">
      <c r="B87" s="27" t="s">
        <v>155</v>
      </c>
      <c r="C87" s="136">
        <v>0.08</v>
      </c>
      <c r="D87" s="366">
        <v>3221</v>
      </c>
      <c r="E87" s="118">
        <f t="shared" si="2"/>
        <v>2684.166666666667</v>
      </c>
      <c r="F87" s="23">
        <f t="shared" si="3"/>
        <v>536.8333333333334</v>
      </c>
      <c r="H87" s="203"/>
      <c r="I87" s="221"/>
      <c r="L87" s="30"/>
    </row>
    <row r="88" spans="2:12" ht="15" customHeight="1">
      <c r="B88" s="27" t="s">
        <v>628</v>
      </c>
      <c r="C88" s="136">
        <v>0.08</v>
      </c>
      <c r="D88" s="366">
        <v>3436</v>
      </c>
      <c r="E88" s="118">
        <f t="shared" si="2"/>
        <v>2863.3333333333335</v>
      </c>
      <c r="F88" s="23">
        <f t="shared" si="3"/>
        <v>572.6666666666667</v>
      </c>
      <c r="H88" s="203"/>
      <c r="I88" s="221"/>
      <c r="L88" s="30"/>
    </row>
    <row r="89" spans="2:12" ht="15" customHeight="1">
      <c r="B89" s="27" t="s">
        <v>629</v>
      </c>
      <c r="C89" s="136">
        <v>0.08</v>
      </c>
      <c r="D89" s="366">
        <v>3944</v>
      </c>
      <c r="E89" s="118">
        <f t="shared" si="2"/>
        <v>3286.666666666667</v>
      </c>
      <c r="F89" s="23">
        <f t="shared" si="3"/>
        <v>657.3333333333335</v>
      </c>
      <c r="H89" s="203"/>
      <c r="I89" s="221"/>
      <c r="L89" s="30"/>
    </row>
    <row r="90" spans="2:12" ht="15" customHeight="1">
      <c r="B90" s="27" t="s">
        <v>630</v>
      </c>
      <c r="C90" s="136">
        <v>0.08</v>
      </c>
      <c r="D90" s="366">
        <v>4159</v>
      </c>
      <c r="E90" s="118">
        <f t="shared" si="2"/>
        <v>3465.8333333333335</v>
      </c>
      <c r="F90" s="23">
        <f t="shared" si="3"/>
        <v>693.1666666666667</v>
      </c>
      <c r="H90" s="203"/>
      <c r="I90" s="221"/>
      <c r="L90" s="30"/>
    </row>
    <row r="91" spans="2:12" ht="15" customHeight="1">
      <c r="B91" s="27" t="s">
        <v>631</v>
      </c>
      <c r="C91" s="136">
        <v>0.08</v>
      </c>
      <c r="D91" s="366">
        <v>4159</v>
      </c>
      <c r="E91" s="118">
        <f t="shared" si="2"/>
        <v>3465.8333333333335</v>
      </c>
      <c r="F91" s="23">
        <f t="shared" si="3"/>
        <v>693.1666666666667</v>
      </c>
      <c r="H91" s="203"/>
      <c r="I91" s="221"/>
      <c r="L91" s="30"/>
    </row>
    <row r="92" spans="2:12" ht="15" customHeight="1">
      <c r="B92" s="27" t="s">
        <v>502</v>
      </c>
      <c r="C92" s="136">
        <v>0.44</v>
      </c>
      <c r="D92" s="366">
        <v>18307</v>
      </c>
      <c r="E92" s="118">
        <f t="shared" si="2"/>
        <v>15255.833333333334</v>
      </c>
      <c r="F92" s="23">
        <f t="shared" si="3"/>
        <v>3051.166666666667</v>
      </c>
      <c r="H92" s="203"/>
      <c r="I92" s="221"/>
      <c r="L92" s="30"/>
    </row>
    <row r="93" spans="2:12" ht="15" customHeight="1">
      <c r="B93" s="27" t="s">
        <v>632</v>
      </c>
      <c r="C93" s="136">
        <v>0.44</v>
      </c>
      <c r="D93" s="366">
        <v>19170</v>
      </c>
      <c r="E93" s="118">
        <f t="shared" si="2"/>
        <v>15975</v>
      </c>
      <c r="F93" s="23">
        <f t="shared" si="3"/>
        <v>3195</v>
      </c>
      <c r="H93" s="203"/>
      <c r="I93" s="221"/>
      <c r="L93" s="30"/>
    </row>
    <row r="94" spans="2:12" ht="15" customHeight="1">
      <c r="B94" s="27" t="s">
        <v>156</v>
      </c>
      <c r="C94" s="136">
        <v>0.11</v>
      </c>
      <c r="D94" s="366">
        <v>4522</v>
      </c>
      <c r="E94" s="118">
        <f t="shared" si="2"/>
        <v>3768.3333333333335</v>
      </c>
      <c r="F94" s="23">
        <f t="shared" si="3"/>
        <v>753.6666666666667</v>
      </c>
      <c r="H94" s="203"/>
      <c r="I94" s="221"/>
      <c r="L94" s="30"/>
    </row>
    <row r="95" spans="2:12" ht="15" customHeight="1">
      <c r="B95" s="27" t="s">
        <v>633</v>
      </c>
      <c r="C95" s="136">
        <v>0.11</v>
      </c>
      <c r="D95" s="366">
        <v>4740</v>
      </c>
      <c r="E95" s="118">
        <f t="shared" si="2"/>
        <v>3950</v>
      </c>
      <c r="F95" s="23">
        <f t="shared" si="3"/>
        <v>790</v>
      </c>
      <c r="H95" s="203"/>
      <c r="I95" s="221"/>
      <c r="L95" s="147"/>
    </row>
    <row r="96" spans="2:12" ht="15" customHeight="1">
      <c r="B96" s="74" t="s">
        <v>176</v>
      </c>
      <c r="C96" s="143">
        <v>0.71</v>
      </c>
      <c r="D96" s="366">
        <v>19803</v>
      </c>
      <c r="E96" s="118">
        <f t="shared" si="2"/>
        <v>16502.5</v>
      </c>
      <c r="F96" s="23">
        <f t="shared" si="3"/>
        <v>3300.5</v>
      </c>
      <c r="H96" s="203"/>
      <c r="I96" s="221"/>
      <c r="L96" s="30"/>
    </row>
    <row r="97" spans="2:12" ht="15" customHeight="1">
      <c r="B97" s="27" t="s">
        <v>634</v>
      </c>
      <c r="C97" s="136">
        <v>0.71</v>
      </c>
      <c r="D97" s="366">
        <v>20605</v>
      </c>
      <c r="E97" s="118">
        <f t="shared" si="2"/>
        <v>17170.833333333336</v>
      </c>
      <c r="F97" s="23">
        <f t="shared" si="3"/>
        <v>3434.1666666666674</v>
      </c>
      <c r="H97" s="203"/>
      <c r="I97" s="221"/>
      <c r="L97" s="30"/>
    </row>
    <row r="98" spans="2:12" ht="15" customHeight="1">
      <c r="B98" s="27" t="s">
        <v>635</v>
      </c>
      <c r="C98" s="136">
        <v>0.71</v>
      </c>
      <c r="D98" s="366">
        <v>21329</v>
      </c>
      <c r="E98" s="118">
        <f t="shared" si="2"/>
        <v>17774.166666666668</v>
      </c>
      <c r="F98" s="23">
        <f t="shared" si="3"/>
        <v>3554.833333333334</v>
      </c>
      <c r="H98" s="203"/>
      <c r="I98" s="221"/>
      <c r="L98" s="30"/>
    </row>
    <row r="99" spans="2:12" ht="15" customHeight="1">
      <c r="B99" s="27" t="s">
        <v>636</v>
      </c>
      <c r="C99" s="136">
        <v>0.71</v>
      </c>
      <c r="D99" s="366">
        <v>22130</v>
      </c>
      <c r="E99" s="118">
        <f t="shared" si="2"/>
        <v>18441.666666666668</v>
      </c>
      <c r="F99" s="23">
        <f t="shared" si="3"/>
        <v>3688.333333333334</v>
      </c>
      <c r="H99" s="203"/>
      <c r="I99" s="221"/>
      <c r="L99" s="30"/>
    </row>
    <row r="100" spans="2:12" ht="15" customHeight="1">
      <c r="B100" s="27" t="s">
        <v>175</v>
      </c>
      <c r="C100" s="136">
        <v>0.18</v>
      </c>
      <c r="D100" s="366">
        <v>6329</v>
      </c>
      <c r="E100" s="118">
        <f t="shared" si="2"/>
        <v>5274.166666666667</v>
      </c>
      <c r="F100" s="23">
        <f t="shared" si="3"/>
        <v>1054.8333333333335</v>
      </c>
      <c r="H100" s="203"/>
      <c r="I100" s="221"/>
      <c r="L100" s="30"/>
    </row>
    <row r="101" spans="2:12" ht="15" customHeight="1">
      <c r="B101" s="27" t="s">
        <v>637</v>
      </c>
      <c r="C101" s="136">
        <v>0.18</v>
      </c>
      <c r="D101" s="366">
        <v>6532</v>
      </c>
      <c r="E101" s="118">
        <f t="shared" si="2"/>
        <v>5443.333333333334</v>
      </c>
      <c r="F101" s="23">
        <f t="shared" si="3"/>
        <v>1088.6666666666667</v>
      </c>
      <c r="H101" s="203"/>
      <c r="I101" s="221"/>
      <c r="L101" s="30"/>
    </row>
    <row r="102" spans="2:12" ht="15" customHeight="1">
      <c r="B102" s="27" t="s">
        <v>174</v>
      </c>
      <c r="C102" s="136">
        <v>0.18</v>
      </c>
      <c r="D102" s="366">
        <v>6685</v>
      </c>
      <c r="E102" s="118">
        <f t="shared" si="2"/>
        <v>5570.833333333334</v>
      </c>
      <c r="F102" s="23">
        <f t="shared" si="3"/>
        <v>1114.1666666666667</v>
      </c>
      <c r="H102" s="203"/>
      <c r="I102" s="221"/>
      <c r="L102" s="30"/>
    </row>
    <row r="103" spans="2:12" ht="15" customHeight="1">
      <c r="B103" s="27" t="s">
        <v>638</v>
      </c>
      <c r="C103" s="136">
        <v>0.18</v>
      </c>
      <c r="D103" s="366">
        <v>6889</v>
      </c>
      <c r="E103" s="118">
        <f t="shared" si="2"/>
        <v>5740.833333333334</v>
      </c>
      <c r="F103" s="23">
        <f t="shared" si="3"/>
        <v>1148.1666666666667</v>
      </c>
      <c r="H103" s="203"/>
      <c r="I103" s="221"/>
      <c r="L103" s="30"/>
    </row>
    <row r="104" spans="2:12" ht="15" customHeight="1">
      <c r="B104" s="27" t="s">
        <v>639</v>
      </c>
      <c r="C104" s="136">
        <v>0.53</v>
      </c>
      <c r="D104" s="366">
        <v>22101</v>
      </c>
      <c r="E104" s="118">
        <f t="shared" si="2"/>
        <v>18417.5</v>
      </c>
      <c r="F104" s="23">
        <f t="shared" si="3"/>
        <v>3683.5</v>
      </c>
      <c r="H104" s="203"/>
      <c r="I104" s="221"/>
      <c r="L104" s="30"/>
    </row>
    <row r="105" spans="2:12" ht="15" customHeight="1">
      <c r="B105" s="27" t="s">
        <v>157</v>
      </c>
      <c r="C105" s="136">
        <v>0.13</v>
      </c>
      <c r="D105" s="366">
        <v>6285</v>
      </c>
      <c r="E105" s="118">
        <f t="shared" si="2"/>
        <v>5237.5</v>
      </c>
      <c r="F105" s="23">
        <f t="shared" si="3"/>
        <v>1047.5</v>
      </c>
      <c r="H105" s="203"/>
      <c r="I105" s="221"/>
      <c r="L105" s="30"/>
    </row>
    <row r="106" spans="2:12" ht="15" customHeight="1">
      <c r="B106" s="27" t="s">
        <v>640</v>
      </c>
      <c r="C106" s="136">
        <v>0.5</v>
      </c>
      <c r="D106" s="366">
        <v>14641</v>
      </c>
      <c r="E106" s="118">
        <f t="shared" si="2"/>
        <v>12200.833333333334</v>
      </c>
      <c r="F106" s="23">
        <f t="shared" si="3"/>
        <v>2440.166666666667</v>
      </c>
      <c r="H106" s="203"/>
      <c r="I106" s="221"/>
      <c r="L106" s="30"/>
    </row>
    <row r="107" spans="2:12" ht="15" customHeight="1">
      <c r="B107" s="27" t="s">
        <v>641</v>
      </c>
      <c r="C107" s="136">
        <v>0.5</v>
      </c>
      <c r="D107" s="366">
        <v>15646</v>
      </c>
      <c r="E107" s="118">
        <f t="shared" si="2"/>
        <v>13038.333333333334</v>
      </c>
      <c r="F107" s="23">
        <f t="shared" si="3"/>
        <v>2607.666666666667</v>
      </c>
      <c r="H107" s="203"/>
      <c r="I107" s="221"/>
      <c r="L107" s="30"/>
    </row>
    <row r="108" spans="2:12" ht="15" customHeight="1">
      <c r="B108" s="27" t="s">
        <v>642</v>
      </c>
      <c r="C108" s="136">
        <v>0.5</v>
      </c>
      <c r="D108" s="366">
        <v>15646</v>
      </c>
      <c r="E108" s="118">
        <f t="shared" si="2"/>
        <v>13038.333333333334</v>
      </c>
      <c r="F108" s="23">
        <f t="shared" si="3"/>
        <v>2607.666666666667</v>
      </c>
      <c r="H108" s="203"/>
      <c r="I108" s="221"/>
      <c r="L108" s="30"/>
    </row>
    <row r="109" spans="2:12" ht="15" customHeight="1">
      <c r="B109" s="27" t="s">
        <v>158</v>
      </c>
      <c r="C109" s="136">
        <v>0.12</v>
      </c>
      <c r="D109" s="366">
        <v>4994</v>
      </c>
      <c r="E109" s="118">
        <f t="shared" si="2"/>
        <v>4161.666666666667</v>
      </c>
      <c r="F109" s="23">
        <f t="shared" si="3"/>
        <v>832.3333333333335</v>
      </c>
      <c r="H109" s="203"/>
      <c r="I109" s="221"/>
      <c r="L109" s="30"/>
    </row>
    <row r="110" spans="2:12" ht="15" customHeight="1">
      <c r="B110" s="27" t="s">
        <v>643</v>
      </c>
      <c r="C110" s="136">
        <v>0.12</v>
      </c>
      <c r="D110" s="366">
        <v>5146</v>
      </c>
      <c r="E110" s="118">
        <f t="shared" si="2"/>
        <v>4288.333333333334</v>
      </c>
      <c r="F110" s="23">
        <f t="shared" si="3"/>
        <v>857.6666666666669</v>
      </c>
      <c r="H110" s="203"/>
      <c r="I110" s="221"/>
      <c r="L110" s="147"/>
    </row>
    <row r="111" spans="2:12" ht="15" customHeight="1">
      <c r="B111" s="27" t="s">
        <v>644</v>
      </c>
      <c r="C111" s="136">
        <v>0.12</v>
      </c>
      <c r="D111" s="366">
        <v>5146</v>
      </c>
      <c r="E111" s="118">
        <f t="shared" si="2"/>
        <v>4288.333333333334</v>
      </c>
      <c r="F111" s="23">
        <f t="shared" si="3"/>
        <v>857.6666666666669</v>
      </c>
      <c r="H111" s="203"/>
      <c r="I111" s="221"/>
      <c r="L111" s="147"/>
    </row>
    <row r="112" spans="2:12" ht="15" customHeight="1">
      <c r="B112" s="27" t="s">
        <v>161</v>
      </c>
      <c r="C112" s="136">
        <v>0.66</v>
      </c>
      <c r="D112" s="366">
        <v>19622</v>
      </c>
      <c r="E112" s="118">
        <f t="shared" si="2"/>
        <v>16351.666666666668</v>
      </c>
      <c r="F112" s="23">
        <f t="shared" si="3"/>
        <v>3270.333333333334</v>
      </c>
      <c r="H112" s="203"/>
      <c r="I112" s="221"/>
      <c r="L112" s="30"/>
    </row>
    <row r="113" spans="2:12" ht="15" customHeight="1">
      <c r="B113" s="27" t="s">
        <v>645</v>
      </c>
      <c r="C113" s="136">
        <v>0.66</v>
      </c>
      <c r="D113" s="366">
        <v>22965</v>
      </c>
      <c r="E113" s="118">
        <f t="shared" si="2"/>
        <v>19137.5</v>
      </c>
      <c r="F113" s="23">
        <f t="shared" si="3"/>
        <v>3827.5</v>
      </c>
      <c r="H113" s="203"/>
      <c r="I113" s="221"/>
      <c r="L113" s="30"/>
    </row>
    <row r="114" spans="2:12" ht="15" customHeight="1">
      <c r="B114" s="27" t="s">
        <v>503</v>
      </c>
      <c r="C114" s="136">
        <v>0.66</v>
      </c>
      <c r="D114" s="366">
        <v>23962</v>
      </c>
      <c r="E114" s="118">
        <f t="shared" si="2"/>
        <v>19968.333333333336</v>
      </c>
      <c r="F114" s="23">
        <f t="shared" si="3"/>
        <v>3993.6666666666674</v>
      </c>
      <c r="H114" s="203"/>
      <c r="I114" s="221"/>
      <c r="L114" s="30"/>
    </row>
    <row r="115" spans="2:12" ht="15" customHeight="1">
      <c r="B115" s="27" t="s">
        <v>646</v>
      </c>
      <c r="C115" s="136">
        <v>0.66</v>
      </c>
      <c r="D115" s="366">
        <v>24631</v>
      </c>
      <c r="E115" s="118">
        <f t="shared" si="2"/>
        <v>20525.833333333336</v>
      </c>
      <c r="F115" s="23">
        <f t="shared" si="3"/>
        <v>4105.166666666667</v>
      </c>
      <c r="H115" s="203"/>
      <c r="I115" s="221"/>
      <c r="L115" s="30"/>
    </row>
    <row r="116" spans="2:12" ht="15" customHeight="1">
      <c r="B116" s="27" t="s">
        <v>647</v>
      </c>
      <c r="C116" s="136">
        <v>0.66</v>
      </c>
      <c r="D116" s="366">
        <v>24631</v>
      </c>
      <c r="E116" s="118">
        <f t="shared" si="2"/>
        <v>20525.833333333336</v>
      </c>
      <c r="F116" s="23">
        <f t="shared" si="3"/>
        <v>4105.166666666667</v>
      </c>
      <c r="H116" s="203"/>
      <c r="I116" s="221"/>
      <c r="L116" s="30"/>
    </row>
    <row r="117" spans="2:12" ht="15" customHeight="1">
      <c r="B117" s="27" t="s">
        <v>162</v>
      </c>
      <c r="C117" s="136">
        <v>0.16</v>
      </c>
      <c r="D117" s="366">
        <v>6527</v>
      </c>
      <c r="E117" s="118">
        <f t="shared" si="2"/>
        <v>5439.166666666667</v>
      </c>
      <c r="F117" s="23">
        <f t="shared" si="3"/>
        <v>1087.8333333333335</v>
      </c>
      <c r="H117" s="203"/>
      <c r="I117" s="221"/>
      <c r="L117" s="30"/>
    </row>
    <row r="118" spans="2:12" ht="15" customHeight="1">
      <c r="B118" s="27" t="s">
        <v>648</v>
      </c>
      <c r="C118" s="136">
        <v>0.16</v>
      </c>
      <c r="D118" s="366">
        <v>6648</v>
      </c>
      <c r="E118" s="118">
        <f t="shared" si="2"/>
        <v>5540</v>
      </c>
      <c r="F118" s="23">
        <f t="shared" si="3"/>
        <v>1108</v>
      </c>
      <c r="H118" s="203"/>
      <c r="I118" s="221"/>
      <c r="L118" s="30"/>
    </row>
    <row r="119" spans="2:12" ht="15" customHeight="1" thickBot="1">
      <c r="B119" s="27" t="s">
        <v>159</v>
      </c>
      <c r="C119" s="136">
        <v>0.16</v>
      </c>
      <c r="D119" s="367">
        <v>7767</v>
      </c>
      <c r="E119" s="118">
        <f t="shared" si="2"/>
        <v>6472.5</v>
      </c>
      <c r="F119" s="23">
        <f t="shared" si="3"/>
        <v>1294.5</v>
      </c>
      <c r="H119" s="203"/>
      <c r="I119" s="221"/>
      <c r="L119" s="30"/>
    </row>
    <row r="120" spans="2:9" ht="15">
      <c r="B120" s="637" t="s">
        <v>1</v>
      </c>
      <c r="C120" s="614" t="s">
        <v>16</v>
      </c>
      <c r="D120" s="646" t="s">
        <v>2</v>
      </c>
      <c r="E120" s="595" t="s">
        <v>235</v>
      </c>
      <c r="F120" s="637" t="s">
        <v>236</v>
      </c>
      <c r="H120" s="593"/>
      <c r="I120" s="221"/>
    </row>
    <row r="121" spans="2:9" ht="15.75" thickBot="1">
      <c r="B121" s="638"/>
      <c r="C121" s="645"/>
      <c r="D121" s="647"/>
      <c r="E121" s="636"/>
      <c r="F121" s="638"/>
      <c r="H121" s="593"/>
      <c r="I121" s="221"/>
    </row>
    <row r="122" spans="2:12" ht="15" customHeight="1">
      <c r="B122" s="27" t="s">
        <v>160</v>
      </c>
      <c r="C122" s="136">
        <v>0.16</v>
      </c>
      <c r="D122" s="365">
        <v>8097</v>
      </c>
      <c r="E122" s="118">
        <f>D122/1.2</f>
        <v>6747.5</v>
      </c>
      <c r="F122" s="23">
        <f>E122*20%</f>
        <v>1349.5</v>
      </c>
      <c r="H122" s="203"/>
      <c r="I122" s="221"/>
      <c r="L122" s="30"/>
    </row>
    <row r="123" spans="2:12" ht="15" customHeight="1">
      <c r="B123" s="27" t="s">
        <v>649</v>
      </c>
      <c r="C123" s="136">
        <v>0.16</v>
      </c>
      <c r="D123" s="366">
        <v>8097</v>
      </c>
      <c r="E123" s="118">
        <f aca="true" t="shared" si="4" ref="E123:E178">D123/1.2</f>
        <v>6747.5</v>
      </c>
      <c r="F123" s="23">
        <f aca="true" t="shared" si="5" ref="F123:F178">E123*20%</f>
        <v>1349.5</v>
      </c>
      <c r="H123" s="203"/>
      <c r="I123" s="221"/>
      <c r="L123" s="30"/>
    </row>
    <row r="124" spans="2:12" ht="15" customHeight="1">
      <c r="B124" s="27" t="s">
        <v>650</v>
      </c>
      <c r="C124" s="136">
        <v>0.99</v>
      </c>
      <c r="D124" s="366">
        <v>29000</v>
      </c>
      <c r="E124" s="118">
        <f t="shared" si="4"/>
        <v>24166.666666666668</v>
      </c>
      <c r="F124" s="23">
        <f t="shared" si="5"/>
        <v>4833.333333333334</v>
      </c>
      <c r="H124" s="203"/>
      <c r="I124" s="221"/>
      <c r="L124" s="30"/>
    </row>
    <row r="125" spans="2:12" ht="15" customHeight="1">
      <c r="B125" s="27" t="s">
        <v>651</v>
      </c>
      <c r="C125" s="136">
        <v>0.99</v>
      </c>
      <c r="D125" s="366">
        <v>30005</v>
      </c>
      <c r="E125" s="118">
        <f t="shared" si="4"/>
        <v>25004.166666666668</v>
      </c>
      <c r="F125" s="23">
        <f t="shared" si="5"/>
        <v>5000.833333333334</v>
      </c>
      <c r="H125" s="203"/>
      <c r="I125" s="221"/>
      <c r="L125" s="147"/>
    </row>
    <row r="126" spans="2:12" ht="15" customHeight="1">
      <c r="B126" s="27" t="s">
        <v>1041</v>
      </c>
      <c r="C126" s="136">
        <v>0.25</v>
      </c>
      <c r="D126" s="366">
        <v>9679</v>
      </c>
      <c r="E126" s="118">
        <f t="shared" si="4"/>
        <v>8065.833333333334</v>
      </c>
      <c r="F126" s="23">
        <f t="shared" si="5"/>
        <v>1613.166666666667</v>
      </c>
      <c r="H126" s="203"/>
      <c r="I126" s="221"/>
      <c r="L126" s="82"/>
    </row>
    <row r="127" spans="2:12" ht="15" customHeight="1">
      <c r="B127" s="27" t="s">
        <v>1042</v>
      </c>
      <c r="C127" s="136">
        <v>0.25</v>
      </c>
      <c r="D127" s="366">
        <v>9996</v>
      </c>
      <c r="E127" s="118">
        <f t="shared" si="4"/>
        <v>8330</v>
      </c>
      <c r="F127" s="23">
        <f t="shared" si="5"/>
        <v>1666</v>
      </c>
      <c r="H127" s="203"/>
      <c r="I127" s="221"/>
      <c r="L127" s="30"/>
    </row>
    <row r="128" spans="2:12" ht="15" customHeight="1">
      <c r="B128" s="140" t="s">
        <v>652</v>
      </c>
      <c r="C128" s="247">
        <v>0.78</v>
      </c>
      <c r="D128" s="366">
        <v>21534</v>
      </c>
      <c r="E128" s="118">
        <f t="shared" si="4"/>
        <v>17945</v>
      </c>
      <c r="F128" s="23">
        <f t="shared" si="5"/>
        <v>3589</v>
      </c>
      <c r="H128" s="203"/>
      <c r="I128" s="221"/>
      <c r="L128" s="82"/>
    </row>
    <row r="129" spans="2:12" ht="15" customHeight="1">
      <c r="B129" s="141" t="s">
        <v>653</v>
      </c>
      <c r="C129" s="248">
        <v>0.78</v>
      </c>
      <c r="D129" s="366">
        <v>22729</v>
      </c>
      <c r="E129" s="118">
        <f t="shared" si="4"/>
        <v>18940.833333333336</v>
      </c>
      <c r="F129" s="23">
        <f t="shared" si="5"/>
        <v>3788.1666666666674</v>
      </c>
      <c r="H129" s="203"/>
      <c r="I129" s="221"/>
      <c r="L129" s="82"/>
    </row>
    <row r="130" spans="2:12" ht="15" customHeight="1">
      <c r="B130" s="141" t="s">
        <v>654</v>
      </c>
      <c r="C130" s="248">
        <v>0.78</v>
      </c>
      <c r="D130" s="366">
        <v>22729</v>
      </c>
      <c r="E130" s="118">
        <f t="shared" si="4"/>
        <v>18940.833333333336</v>
      </c>
      <c r="F130" s="23">
        <f t="shared" si="5"/>
        <v>3788.1666666666674</v>
      </c>
      <c r="H130" s="203"/>
      <c r="I130" s="221"/>
      <c r="L130" s="82"/>
    </row>
    <row r="131" spans="2:12" ht="15" customHeight="1">
      <c r="B131" s="27" t="s">
        <v>163</v>
      </c>
      <c r="C131" s="136">
        <v>0.19</v>
      </c>
      <c r="D131" s="366">
        <v>7285</v>
      </c>
      <c r="E131" s="118">
        <f t="shared" si="4"/>
        <v>6070.833333333334</v>
      </c>
      <c r="F131" s="23">
        <f t="shared" si="5"/>
        <v>1214.1666666666667</v>
      </c>
      <c r="H131" s="203"/>
      <c r="I131" s="221"/>
      <c r="L131" s="30"/>
    </row>
    <row r="132" spans="2:12" ht="15" customHeight="1">
      <c r="B132" s="27" t="s">
        <v>655</v>
      </c>
      <c r="C132" s="136">
        <v>0.19</v>
      </c>
      <c r="D132" s="366">
        <v>7603</v>
      </c>
      <c r="E132" s="118">
        <f t="shared" si="4"/>
        <v>6335.833333333334</v>
      </c>
      <c r="F132" s="23">
        <f t="shared" si="5"/>
        <v>1267.166666666667</v>
      </c>
      <c r="H132" s="203"/>
      <c r="I132" s="221"/>
      <c r="L132" s="30"/>
    </row>
    <row r="133" spans="2:12" ht="15" customHeight="1">
      <c r="B133" s="27" t="s">
        <v>656</v>
      </c>
      <c r="C133" s="136">
        <v>0.19</v>
      </c>
      <c r="D133" s="366">
        <v>7603</v>
      </c>
      <c r="E133" s="118">
        <f t="shared" si="4"/>
        <v>6335.833333333334</v>
      </c>
      <c r="F133" s="23">
        <f t="shared" si="5"/>
        <v>1267.166666666667</v>
      </c>
      <c r="H133" s="203"/>
      <c r="I133" s="221"/>
      <c r="L133" s="30"/>
    </row>
    <row r="134" spans="2:12" ht="15" customHeight="1">
      <c r="B134" s="27" t="s">
        <v>657</v>
      </c>
      <c r="C134" s="136">
        <v>0.97</v>
      </c>
      <c r="D134" s="366">
        <v>27780</v>
      </c>
      <c r="E134" s="118">
        <f t="shared" si="4"/>
        <v>23150</v>
      </c>
      <c r="F134" s="23">
        <f t="shared" si="5"/>
        <v>4630</v>
      </c>
      <c r="H134" s="203"/>
      <c r="I134" s="221"/>
      <c r="L134" s="30"/>
    </row>
    <row r="135" spans="2:12" ht="15" customHeight="1">
      <c r="B135" s="27" t="s">
        <v>658</v>
      </c>
      <c r="C135" s="136">
        <v>0.97</v>
      </c>
      <c r="D135" s="366">
        <v>28975</v>
      </c>
      <c r="E135" s="118">
        <f t="shared" si="4"/>
        <v>24145.833333333336</v>
      </c>
      <c r="F135" s="23">
        <f t="shared" si="5"/>
        <v>4829.166666666667</v>
      </c>
      <c r="H135" s="203"/>
      <c r="I135" s="221"/>
      <c r="L135" s="30"/>
    </row>
    <row r="136" spans="2:12" ht="15" customHeight="1">
      <c r="B136" s="27" t="s">
        <v>165</v>
      </c>
      <c r="C136" s="136">
        <v>0.97</v>
      </c>
      <c r="D136" s="366">
        <v>30095</v>
      </c>
      <c r="E136" s="118">
        <f t="shared" si="4"/>
        <v>25079.166666666668</v>
      </c>
      <c r="F136" s="23">
        <f t="shared" si="5"/>
        <v>5015.833333333334</v>
      </c>
      <c r="H136" s="203"/>
      <c r="I136" s="221"/>
      <c r="L136" s="30"/>
    </row>
    <row r="137" spans="2:12" ht="15" customHeight="1">
      <c r="B137" s="27" t="s">
        <v>659</v>
      </c>
      <c r="C137" s="136">
        <v>0.97</v>
      </c>
      <c r="D137" s="366">
        <v>31296</v>
      </c>
      <c r="E137" s="118">
        <f t="shared" si="4"/>
        <v>26080</v>
      </c>
      <c r="F137" s="23">
        <f t="shared" si="5"/>
        <v>5216</v>
      </c>
      <c r="H137" s="203"/>
      <c r="I137" s="221"/>
      <c r="L137" s="30"/>
    </row>
    <row r="138" spans="2:12" ht="15" customHeight="1">
      <c r="B138" s="27" t="s">
        <v>660</v>
      </c>
      <c r="C138" s="136">
        <v>0.97</v>
      </c>
      <c r="D138" s="366">
        <v>31296</v>
      </c>
      <c r="E138" s="118">
        <f t="shared" si="4"/>
        <v>26080</v>
      </c>
      <c r="F138" s="23">
        <f t="shared" si="5"/>
        <v>5216</v>
      </c>
      <c r="H138" s="203"/>
      <c r="I138" s="221"/>
      <c r="L138" s="30"/>
    </row>
    <row r="139" spans="2:12" ht="15" customHeight="1">
      <c r="B139" s="27" t="s">
        <v>661</v>
      </c>
      <c r="C139" s="136">
        <v>0.24</v>
      </c>
      <c r="D139" s="366">
        <v>9406</v>
      </c>
      <c r="E139" s="118">
        <f t="shared" si="4"/>
        <v>7838.333333333334</v>
      </c>
      <c r="F139" s="23">
        <f t="shared" si="5"/>
        <v>1567.666666666667</v>
      </c>
      <c r="H139" s="203"/>
      <c r="I139" s="221"/>
      <c r="L139" s="147"/>
    </row>
    <row r="140" spans="2:12" ht="15" customHeight="1">
      <c r="B140" s="27" t="s">
        <v>662</v>
      </c>
      <c r="C140" s="136">
        <v>0.24</v>
      </c>
      <c r="D140" s="366">
        <v>9731</v>
      </c>
      <c r="E140" s="118">
        <f t="shared" si="4"/>
        <v>8109.166666666667</v>
      </c>
      <c r="F140" s="23">
        <f t="shared" si="5"/>
        <v>1621.8333333333335</v>
      </c>
      <c r="H140" s="203"/>
      <c r="I140" s="221"/>
      <c r="L140" s="30"/>
    </row>
    <row r="141" spans="2:12" ht="15" customHeight="1">
      <c r="B141" s="27" t="s">
        <v>164</v>
      </c>
      <c r="C141" s="136">
        <v>0.24</v>
      </c>
      <c r="D141" s="366">
        <v>9805</v>
      </c>
      <c r="E141" s="118">
        <f t="shared" si="4"/>
        <v>8170.833333333334</v>
      </c>
      <c r="F141" s="23">
        <f t="shared" si="5"/>
        <v>1634.166666666667</v>
      </c>
      <c r="H141" s="203"/>
      <c r="I141" s="221"/>
      <c r="L141" s="30"/>
    </row>
    <row r="142" spans="2:12" ht="15" customHeight="1">
      <c r="B142" s="2" t="s">
        <v>663</v>
      </c>
      <c r="C142" s="75">
        <v>0.24</v>
      </c>
      <c r="D142" s="366">
        <v>10129</v>
      </c>
      <c r="E142" s="118">
        <f t="shared" si="4"/>
        <v>8440.833333333334</v>
      </c>
      <c r="F142" s="23">
        <f t="shared" si="5"/>
        <v>1688.166666666667</v>
      </c>
      <c r="H142" s="203"/>
      <c r="I142" s="221"/>
      <c r="L142" s="30"/>
    </row>
    <row r="143" spans="2:12" ht="15" customHeight="1">
      <c r="B143" s="27" t="s">
        <v>664</v>
      </c>
      <c r="C143" s="136">
        <v>0.24</v>
      </c>
      <c r="D143" s="366">
        <v>10129</v>
      </c>
      <c r="E143" s="118">
        <f t="shared" si="4"/>
        <v>8440.833333333334</v>
      </c>
      <c r="F143" s="23">
        <f t="shared" si="5"/>
        <v>1688.166666666667</v>
      </c>
      <c r="H143" s="203"/>
      <c r="I143" s="221"/>
      <c r="L143" s="30"/>
    </row>
    <row r="144" spans="2:12" ht="15" customHeight="1">
      <c r="B144" s="27" t="s">
        <v>665</v>
      </c>
      <c r="C144" s="136">
        <v>1.61</v>
      </c>
      <c r="D144" s="366">
        <v>42097</v>
      </c>
      <c r="E144" s="118">
        <f t="shared" si="4"/>
        <v>35080.833333333336</v>
      </c>
      <c r="F144" s="23">
        <f t="shared" si="5"/>
        <v>7016.166666666668</v>
      </c>
      <c r="H144" s="203"/>
      <c r="I144" s="221"/>
      <c r="L144" s="30"/>
    </row>
    <row r="145" spans="2:12" ht="15" customHeight="1">
      <c r="B145" s="27" t="s">
        <v>666</v>
      </c>
      <c r="C145" s="136">
        <v>1.61</v>
      </c>
      <c r="D145" s="366">
        <v>43298</v>
      </c>
      <c r="E145" s="118">
        <f t="shared" si="4"/>
        <v>36081.66666666667</v>
      </c>
      <c r="F145" s="23">
        <f t="shared" si="5"/>
        <v>7216.333333333335</v>
      </c>
      <c r="H145" s="203"/>
      <c r="I145" s="221"/>
      <c r="L145" s="30"/>
    </row>
    <row r="146" spans="2:12" ht="15" customHeight="1">
      <c r="B146" s="27" t="s">
        <v>667</v>
      </c>
      <c r="C146" s="136">
        <v>1.61</v>
      </c>
      <c r="D146" s="366">
        <v>44417</v>
      </c>
      <c r="E146" s="118">
        <f t="shared" si="4"/>
        <v>37014.16666666667</v>
      </c>
      <c r="F146" s="23">
        <f t="shared" si="5"/>
        <v>7402.833333333335</v>
      </c>
      <c r="H146" s="203"/>
      <c r="I146" s="221"/>
      <c r="L146" s="30"/>
    </row>
    <row r="147" spans="2:12" ht="15" customHeight="1">
      <c r="B147" s="27" t="s">
        <v>668</v>
      </c>
      <c r="C147" s="136">
        <v>1.61</v>
      </c>
      <c r="D147" s="366">
        <v>45613</v>
      </c>
      <c r="E147" s="118">
        <f t="shared" si="4"/>
        <v>38010.833333333336</v>
      </c>
      <c r="F147" s="23">
        <f t="shared" si="5"/>
        <v>7602.166666666668</v>
      </c>
      <c r="H147" s="203"/>
      <c r="I147" s="221"/>
      <c r="L147" s="30"/>
    </row>
    <row r="148" spans="2:12" ht="15" customHeight="1">
      <c r="B148" s="27" t="s">
        <v>669</v>
      </c>
      <c r="C148" s="136">
        <v>0.4</v>
      </c>
      <c r="D148" s="366">
        <v>14554</v>
      </c>
      <c r="E148" s="118">
        <f t="shared" si="4"/>
        <v>12128.333333333334</v>
      </c>
      <c r="F148" s="23">
        <f t="shared" si="5"/>
        <v>2425.666666666667</v>
      </c>
      <c r="H148" s="203"/>
      <c r="I148" s="221"/>
      <c r="L148" s="30"/>
    </row>
    <row r="149" spans="2:12" ht="15" customHeight="1">
      <c r="B149" s="27" t="s">
        <v>670</v>
      </c>
      <c r="C149" s="136">
        <v>0.4</v>
      </c>
      <c r="D149" s="366">
        <v>14880</v>
      </c>
      <c r="E149" s="118">
        <f t="shared" si="4"/>
        <v>12400</v>
      </c>
      <c r="F149" s="23">
        <f t="shared" si="5"/>
        <v>2480</v>
      </c>
      <c r="H149" s="203"/>
      <c r="I149" s="221"/>
      <c r="L149" s="30"/>
    </row>
    <row r="150" spans="2:12" ht="15" customHeight="1">
      <c r="B150" s="27" t="s">
        <v>671</v>
      </c>
      <c r="C150" s="136">
        <v>0.4</v>
      </c>
      <c r="D150" s="366">
        <v>14946</v>
      </c>
      <c r="E150" s="118">
        <f t="shared" si="4"/>
        <v>12455</v>
      </c>
      <c r="F150" s="23">
        <f t="shared" si="5"/>
        <v>2491</v>
      </c>
      <c r="H150" s="203"/>
      <c r="I150" s="221"/>
      <c r="L150" s="30"/>
    </row>
    <row r="151" spans="2:12" ht="15" customHeight="1">
      <c r="B151" s="27" t="s">
        <v>672</v>
      </c>
      <c r="C151" s="136">
        <v>0.4</v>
      </c>
      <c r="D151" s="366">
        <v>15276</v>
      </c>
      <c r="E151" s="118">
        <f t="shared" si="4"/>
        <v>12730</v>
      </c>
      <c r="F151" s="23">
        <f t="shared" si="5"/>
        <v>2546</v>
      </c>
      <c r="H151" s="203"/>
      <c r="I151" s="221"/>
      <c r="L151" s="30"/>
    </row>
    <row r="152" spans="2:12" ht="15" customHeight="1">
      <c r="B152" s="27" t="s">
        <v>673</v>
      </c>
      <c r="C152" s="136">
        <v>1.03</v>
      </c>
      <c r="D152" s="366">
        <v>27986</v>
      </c>
      <c r="E152" s="118">
        <f t="shared" si="4"/>
        <v>23321.666666666668</v>
      </c>
      <c r="F152" s="23">
        <f t="shared" si="5"/>
        <v>4664.333333333334</v>
      </c>
      <c r="H152" s="203"/>
      <c r="I152" s="221"/>
      <c r="L152" s="147"/>
    </row>
    <row r="153" spans="2:12" ht="15" customHeight="1">
      <c r="B153" s="27" t="s">
        <v>674</v>
      </c>
      <c r="C153" s="136">
        <v>1.03</v>
      </c>
      <c r="D153" s="366">
        <v>29312</v>
      </c>
      <c r="E153" s="118">
        <f t="shared" si="4"/>
        <v>24426.666666666668</v>
      </c>
      <c r="F153" s="23">
        <f t="shared" si="5"/>
        <v>4885.333333333334</v>
      </c>
      <c r="H153" s="203"/>
      <c r="I153" s="221"/>
      <c r="L153" s="30"/>
    </row>
    <row r="154" spans="2:12" ht="15" customHeight="1">
      <c r="B154" s="27" t="s">
        <v>675</v>
      </c>
      <c r="C154" s="136">
        <v>1.03</v>
      </c>
      <c r="D154" s="366">
        <v>29312</v>
      </c>
      <c r="E154" s="118">
        <f t="shared" si="4"/>
        <v>24426.666666666668</v>
      </c>
      <c r="F154" s="23">
        <f t="shared" si="5"/>
        <v>4885.333333333334</v>
      </c>
      <c r="H154" s="203"/>
      <c r="I154" s="221"/>
      <c r="L154" s="30"/>
    </row>
    <row r="155" spans="2:12" ht="15" customHeight="1">
      <c r="B155" s="27" t="s">
        <v>170</v>
      </c>
      <c r="C155" s="136">
        <v>0.25</v>
      </c>
      <c r="D155" s="366">
        <v>9414</v>
      </c>
      <c r="E155" s="118">
        <f t="shared" si="4"/>
        <v>7845</v>
      </c>
      <c r="F155" s="23">
        <f t="shared" si="5"/>
        <v>1569</v>
      </c>
      <c r="H155" s="203"/>
      <c r="I155" s="221"/>
      <c r="L155" s="30"/>
    </row>
    <row r="156" spans="2:12" ht="15" customHeight="1">
      <c r="B156" s="27" t="s">
        <v>676</v>
      </c>
      <c r="C156" s="136">
        <v>0.25</v>
      </c>
      <c r="D156" s="366">
        <v>9778</v>
      </c>
      <c r="E156" s="118">
        <f t="shared" si="4"/>
        <v>8148.333333333334</v>
      </c>
      <c r="F156" s="23">
        <f t="shared" si="5"/>
        <v>1629.666666666667</v>
      </c>
      <c r="H156" s="203"/>
      <c r="I156" s="221"/>
      <c r="L156" s="30"/>
    </row>
    <row r="157" spans="2:12" ht="15" customHeight="1">
      <c r="B157" s="27" t="s">
        <v>677</v>
      </c>
      <c r="C157" s="136">
        <v>0.25</v>
      </c>
      <c r="D157" s="366">
        <v>9778</v>
      </c>
      <c r="E157" s="118">
        <f t="shared" si="4"/>
        <v>8148.333333333334</v>
      </c>
      <c r="F157" s="23">
        <f t="shared" si="5"/>
        <v>1629.666666666667</v>
      </c>
      <c r="H157" s="203"/>
      <c r="I157" s="221"/>
      <c r="L157" s="30"/>
    </row>
    <row r="158" spans="2:12" ht="15" customHeight="1">
      <c r="B158" s="27" t="s">
        <v>678</v>
      </c>
      <c r="C158" s="136">
        <v>1.18</v>
      </c>
      <c r="D158" s="366">
        <v>35864</v>
      </c>
      <c r="E158" s="118">
        <f t="shared" si="4"/>
        <v>29886.666666666668</v>
      </c>
      <c r="F158" s="23">
        <f t="shared" si="5"/>
        <v>5977.333333333334</v>
      </c>
      <c r="H158" s="203"/>
      <c r="I158" s="221"/>
      <c r="L158" s="147"/>
    </row>
    <row r="159" spans="2:12" ht="15" customHeight="1">
      <c r="B159" s="27" t="s">
        <v>679</v>
      </c>
      <c r="C159" s="136">
        <v>1.18</v>
      </c>
      <c r="D159" s="366">
        <v>37192</v>
      </c>
      <c r="E159" s="118">
        <f t="shared" si="4"/>
        <v>30993.333333333336</v>
      </c>
      <c r="F159" s="23">
        <f t="shared" si="5"/>
        <v>6198.666666666668</v>
      </c>
      <c r="H159" s="203"/>
      <c r="I159" s="221"/>
      <c r="L159" s="30"/>
    </row>
    <row r="160" spans="2:12" ht="15" customHeight="1">
      <c r="B160" s="27" t="s">
        <v>680</v>
      </c>
      <c r="C160" s="136">
        <v>1.18</v>
      </c>
      <c r="D160" s="366">
        <v>37192</v>
      </c>
      <c r="E160" s="118">
        <f t="shared" si="4"/>
        <v>30993.333333333336</v>
      </c>
      <c r="F160" s="23">
        <f t="shared" si="5"/>
        <v>6198.666666666668</v>
      </c>
      <c r="H160" s="203"/>
      <c r="I160" s="221"/>
      <c r="L160" s="30"/>
    </row>
    <row r="161" spans="2:12" ht="15" customHeight="1">
      <c r="B161" s="27" t="s">
        <v>166</v>
      </c>
      <c r="C161" s="136">
        <v>1.18</v>
      </c>
      <c r="D161" s="366">
        <v>38840</v>
      </c>
      <c r="E161" s="118">
        <f t="shared" si="4"/>
        <v>32366.666666666668</v>
      </c>
      <c r="F161" s="23">
        <f t="shared" si="5"/>
        <v>6473.333333333334</v>
      </c>
      <c r="H161" s="203"/>
      <c r="I161" s="221"/>
      <c r="L161" s="30"/>
    </row>
    <row r="162" spans="2:12" ht="15" customHeight="1">
      <c r="B162" s="27" t="s">
        <v>681</v>
      </c>
      <c r="C162" s="136">
        <v>1.18</v>
      </c>
      <c r="D162" s="366">
        <v>40168</v>
      </c>
      <c r="E162" s="118">
        <f t="shared" si="4"/>
        <v>33473.333333333336</v>
      </c>
      <c r="F162" s="23">
        <f t="shared" si="5"/>
        <v>6694.666666666668</v>
      </c>
      <c r="H162" s="203"/>
      <c r="I162" s="221"/>
      <c r="L162" s="30"/>
    </row>
    <row r="163" spans="2:12" ht="15" customHeight="1">
      <c r="B163" s="27" t="s">
        <v>168</v>
      </c>
      <c r="C163" s="136">
        <v>0.29</v>
      </c>
      <c r="D163" s="366">
        <v>11726</v>
      </c>
      <c r="E163" s="118">
        <f t="shared" si="4"/>
        <v>9771.666666666668</v>
      </c>
      <c r="F163" s="23">
        <f t="shared" si="5"/>
        <v>1954.3333333333337</v>
      </c>
      <c r="H163" s="203"/>
      <c r="I163" s="221"/>
      <c r="L163" s="30"/>
    </row>
    <row r="164" spans="2:12" ht="15" customHeight="1">
      <c r="B164" s="27" t="s">
        <v>682</v>
      </c>
      <c r="C164" s="136">
        <v>0.29</v>
      </c>
      <c r="D164" s="366">
        <v>12090</v>
      </c>
      <c r="E164" s="118">
        <f t="shared" si="4"/>
        <v>10075</v>
      </c>
      <c r="F164" s="23">
        <f t="shared" si="5"/>
        <v>2015</v>
      </c>
      <c r="H164" s="203"/>
      <c r="I164" s="221"/>
      <c r="L164" s="30"/>
    </row>
    <row r="165" spans="2:12" ht="15" customHeight="1">
      <c r="B165" s="27" t="s">
        <v>683</v>
      </c>
      <c r="C165" s="136">
        <v>0.29</v>
      </c>
      <c r="D165" s="366">
        <v>12090</v>
      </c>
      <c r="E165" s="118">
        <f t="shared" si="4"/>
        <v>10075</v>
      </c>
      <c r="F165" s="23">
        <f t="shared" si="5"/>
        <v>2015</v>
      </c>
      <c r="H165" s="203"/>
      <c r="I165" s="221"/>
      <c r="L165" s="30"/>
    </row>
    <row r="166" spans="2:12" ht="15" customHeight="1">
      <c r="B166" s="2" t="s">
        <v>167</v>
      </c>
      <c r="C166" s="75">
        <v>0.29</v>
      </c>
      <c r="D166" s="366">
        <v>12473</v>
      </c>
      <c r="E166" s="118">
        <f t="shared" si="4"/>
        <v>10394.166666666668</v>
      </c>
      <c r="F166" s="23">
        <f t="shared" si="5"/>
        <v>2078.8333333333335</v>
      </c>
      <c r="H166" s="203"/>
      <c r="I166" s="221"/>
      <c r="L166" s="30"/>
    </row>
    <row r="167" spans="2:12" ht="15" customHeight="1">
      <c r="B167" s="2" t="s">
        <v>684</v>
      </c>
      <c r="C167" s="75">
        <v>0.29</v>
      </c>
      <c r="D167" s="366">
        <v>12841</v>
      </c>
      <c r="E167" s="118">
        <f t="shared" si="4"/>
        <v>10700.833333333334</v>
      </c>
      <c r="F167" s="23">
        <f t="shared" si="5"/>
        <v>2140.166666666667</v>
      </c>
      <c r="H167" s="203"/>
      <c r="I167" s="221"/>
      <c r="L167" s="30"/>
    </row>
    <row r="168" spans="2:12" ht="15" customHeight="1">
      <c r="B168" s="2" t="s">
        <v>234</v>
      </c>
      <c r="C168" s="75">
        <v>1.84</v>
      </c>
      <c r="D168" s="366">
        <v>50808</v>
      </c>
      <c r="E168" s="118">
        <f t="shared" si="4"/>
        <v>42340</v>
      </c>
      <c r="F168" s="23">
        <f t="shared" si="5"/>
        <v>8468</v>
      </c>
      <c r="H168" s="203"/>
      <c r="I168" s="221"/>
      <c r="L168" s="30"/>
    </row>
    <row r="169" spans="2:12" ht="15" customHeight="1">
      <c r="B169" s="2" t="s">
        <v>685</v>
      </c>
      <c r="C169" s="75">
        <v>1.84</v>
      </c>
      <c r="D169" s="366">
        <v>52133</v>
      </c>
      <c r="E169" s="118">
        <f t="shared" si="4"/>
        <v>43444.16666666667</v>
      </c>
      <c r="F169" s="23">
        <f t="shared" si="5"/>
        <v>8688.833333333334</v>
      </c>
      <c r="H169" s="203"/>
      <c r="I169" s="221"/>
      <c r="L169" s="30"/>
    </row>
    <row r="170" spans="2:12" ht="15" customHeight="1">
      <c r="B170" s="2" t="s">
        <v>686</v>
      </c>
      <c r="C170" s="75">
        <v>1.84</v>
      </c>
      <c r="D170" s="366">
        <v>53787</v>
      </c>
      <c r="E170" s="118">
        <f t="shared" si="4"/>
        <v>44822.5</v>
      </c>
      <c r="F170" s="23">
        <f t="shared" si="5"/>
        <v>8964.5</v>
      </c>
      <c r="H170" s="203"/>
      <c r="I170" s="221"/>
      <c r="L170" s="30"/>
    </row>
    <row r="171" spans="2:12" ht="15" customHeight="1">
      <c r="B171" s="2" t="s">
        <v>687</v>
      </c>
      <c r="C171" s="75">
        <v>1.84</v>
      </c>
      <c r="D171" s="366">
        <v>55109</v>
      </c>
      <c r="E171" s="118">
        <f t="shared" si="4"/>
        <v>45924.16666666667</v>
      </c>
      <c r="F171" s="23">
        <f t="shared" si="5"/>
        <v>9184.833333333334</v>
      </c>
      <c r="H171" s="203"/>
      <c r="I171" s="221"/>
      <c r="L171" s="147"/>
    </row>
    <row r="172" spans="2:12" ht="15" customHeight="1">
      <c r="B172" s="2" t="s">
        <v>688</v>
      </c>
      <c r="C172" s="75">
        <v>0.46</v>
      </c>
      <c r="D172" s="366">
        <v>17230</v>
      </c>
      <c r="E172" s="118">
        <f t="shared" si="4"/>
        <v>14358.333333333334</v>
      </c>
      <c r="F172" s="23">
        <f t="shared" si="5"/>
        <v>2871.666666666667</v>
      </c>
      <c r="H172" s="203"/>
      <c r="I172" s="221"/>
      <c r="L172" s="30"/>
    </row>
    <row r="173" spans="2:12" ht="15" customHeight="1">
      <c r="B173" s="2" t="s">
        <v>689</v>
      </c>
      <c r="C173" s="75">
        <v>0.46</v>
      </c>
      <c r="D173" s="366">
        <v>17599</v>
      </c>
      <c r="E173" s="118">
        <f t="shared" si="4"/>
        <v>14665.833333333334</v>
      </c>
      <c r="F173" s="23">
        <f t="shared" si="5"/>
        <v>2933.166666666667</v>
      </c>
      <c r="H173" s="203"/>
      <c r="I173" s="221"/>
      <c r="L173" s="30"/>
    </row>
    <row r="174" spans="2:12" ht="15" customHeight="1">
      <c r="B174" s="2" t="s">
        <v>690</v>
      </c>
      <c r="C174" s="75">
        <v>0.46</v>
      </c>
      <c r="D174" s="366">
        <v>17982</v>
      </c>
      <c r="E174" s="118">
        <f t="shared" si="4"/>
        <v>14985</v>
      </c>
      <c r="F174" s="23">
        <f t="shared" si="5"/>
        <v>2997</v>
      </c>
      <c r="H174" s="203"/>
      <c r="I174" s="221"/>
      <c r="L174" s="30"/>
    </row>
    <row r="175" spans="2:12" ht="15" customHeight="1">
      <c r="B175" s="2" t="s">
        <v>691</v>
      </c>
      <c r="C175" s="75">
        <v>0.46</v>
      </c>
      <c r="D175" s="366">
        <v>18349</v>
      </c>
      <c r="E175" s="118">
        <f t="shared" si="4"/>
        <v>15290.833333333334</v>
      </c>
      <c r="F175" s="23">
        <f t="shared" si="5"/>
        <v>3058.166666666667</v>
      </c>
      <c r="H175" s="203"/>
      <c r="I175" s="221"/>
      <c r="L175" s="30"/>
    </row>
    <row r="176" spans="2:12" ht="15" customHeight="1">
      <c r="B176" s="2" t="s">
        <v>692</v>
      </c>
      <c r="C176" s="75">
        <v>1.33</v>
      </c>
      <c r="D176" s="366">
        <v>37571</v>
      </c>
      <c r="E176" s="118">
        <f t="shared" si="4"/>
        <v>31309.166666666668</v>
      </c>
      <c r="F176" s="23">
        <f t="shared" si="5"/>
        <v>6261.833333333334</v>
      </c>
      <c r="H176" s="203"/>
      <c r="I176" s="221"/>
      <c r="L176" s="30"/>
    </row>
    <row r="177" spans="2:12" ht="15">
      <c r="B177" s="2" t="s">
        <v>693</v>
      </c>
      <c r="C177" s="75">
        <v>1.33</v>
      </c>
      <c r="D177" s="366">
        <v>39087</v>
      </c>
      <c r="E177" s="118">
        <f t="shared" si="4"/>
        <v>32572.5</v>
      </c>
      <c r="F177" s="23">
        <f t="shared" si="5"/>
        <v>6514.5</v>
      </c>
      <c r="H177" s="203"/>
      <c r="I177" s="221"/>
      <c r="L177" s="30"/>
    </row>
    <row r="178" spans="2:12" ht="15.75" thickBot="1">
      <c r="B178" s="2" t="s">
        <v>694</v>
      </c>
      <c r="C178" s="75">
        <v>1.33</v>
      </c>
      <c r="D178" s="367">
        <v>39087</v>
      </c>
      <c r="E178" s="118">
        <f t="shared" si="4"/>
        <v>32572.5</v>
      </c>
      <c r="F178" s="23">
        <f t="shared" si="5"/>
        <v>6514.5</v>
      </c>
      <c r="H178" s="203"/>
      <c r="I178" s="221"/>
      <c r="L178" s="30"/>
    </row>
    <row r="179" spans="2:9" ht="15">
      <c r="B179" s="637" t="s">
        <v>1</v>
      </c>
      <c r="C179" s="614" t="s">
        <v>16</v>
      </c>
      <c r="D179" s="646" t="s">
        <v>2</v>
      </c>
      <c r="E179" s="595" t="s">
        <v>235</v>
      </c>
      <c r="F179" s="637" t="s">
        <v>236</v>
      </c>
      <c r="H179" s="24"/>
      <c r="I179" s="221"/>
    </row>
    <row r="180" spans="2:9" ht="15.75" thickBot="1">
      <c r="B180" s="638"/>
      <c r="C180" s="645"/>
      <c r="D180" s="647"/>
      <c r="E180" s="636"/>
      <c r="F180" s="638"/>
      <c r="H180" s="24"/>
      <c r="I180" s="221"/>
    </row>
    <row r="181" spans="2:12" ht="15" customHeight="1">
      <c r="B181" s="2" t="s">
        <v>169</v>
      </c>
      <c r="C181" s="75">
        <v>0.33</v>
      </c>
      <c r="D181" s="365">
        <v>12786</v>
      </c>
      <c r="E181" s="118">
        <f>D181/1.2</f>
        <v>10655</v>
      </c>
      <c r="F181" s="23">
        <f>E181*20%</f>
        <v>2131</v>
      </c>
      <c r="H181" s="203"/>
      <c r="I181" s="221"/>
      <c r="L181" s="30"/>
    </row>
    <row r="182" spans="2:12" ht="15" customHeight="1">
      <c r="B182" s="27" t="s">
        <v>695</v>
      </c>
      <c r="C182" s="136">
        <v>0.33</v>
      </c>
      <c r="D182" s="366">
        <v>13194</v>
      </c>
      <c r="E182" s="118">
        <f aca="true" t="shared" si="6" ref="E182:E237">D182/1.2</f>
        <v>10995</v>
      </c>
      <c r="F182" s="23">
        <f aca="true" t="shared" si="7" ref="F182:F237">E182*20%</f>
        <v>2199</v>
      </c>
      <c r="H182" s="203"/>
      <c r="I182" s="221"/>
      <c r="L182" s="30"/>
    </row>
    <row r="183" spans="2:12" ht="15" customHeight="1">
      <c r="B183" s="27" t="s">
        <v>696</v>
      </c>
      <c r="C183" s="136">
        <v>0.33</v>
      </c>
      <c r="D183" s="366">
        <v>13194</v>
      </c>
      <c r="E183" s="118">
        <f t="shared" si="6"/>
        <v>10995</v>
      </c>
      <c r="F183" s="23">
        <f t="shared" si="7"/>
        <v>2199</v>
      </c>
      <c r="H183" s="203"/>
      <c r="I183" s="221"/>
      <c r="L183" s="30"/>
    </row>
    <row r="184" spans="2:12" ht="15" customHeight="1">
      <c r="B184" s="27" t="s">
        <v>697</v>
      </c>
      <c r="C184" s="136">
        <v>1.5</v>
      </c>
      <c r="D184" s="366">
        <v>43300</v>
      </c>
      <c r="E184" s="118">
        <f t="shared" si="6"/>
        <v>36083.333333333336</v>
      </c>
      <c r="F184" s="23">
        <f t="shared" si="7"/>
        <v>7216.666666666668</v>
      </c>
      <c r="H184" s="203"/>
      <c r="I184" s="221"/>
      <c r="L184" s="30"/>
    </row>
    <row r="185" spans="2:12" ht="15" customHeight="1">
      <c r="B185" s="27" t="s">
        <v>698</v>
      </c>
      <c r="C185" s="136">
        <v>1.5</v>
      </c>
      <c r="D185" s="366">
        <v>44817</v>
      </c>
      <c r="E185" s="118">
        <f t="shared" si="6"/>
        <v>37347.5</v>
      </c>
      <c r="F185" s="23">
        <f t="shared" si="7"/>
        <v>7469.5</v>
      </c>
      <c r="H185" s="203"/>
      <c r="I185" s="221"/>
      <c r="L185" s="30"/>
    </row>
    <row r="186" spans="2:12" ht="15" customHeight="1">
      <c r="B186" s="27" t="s">
        <v>699</v>
      </c>
      <c r="C186" s="136">
        <v>1.5</v>
      </c>
      <c r="D186" s="366">
        <v>44817</v>
      </c>
      <c r="E186" s="118">
        <f t="shared" si="6"/>
        <v>37347.5</v>
      </c>
      <c r="F186" s="23">
        <f t="shared" si="7"/>
        <v>7469.5</v>
      </c>
      <c r="H186" s="203"/>
      <c r="I186" s="221"/>
      <c r="L186" s="30"/>
    </row>
    <row r="187" spans="2:12" ht="15" customHeight="1">
      <c r="B187" s="74" t="s">
        <v>700</v>
      </c>
      <c r="C187" s="143">
        <v>1.5</v>
      </c>
      <c r="D187" s="366">
        <v>47685</v>
      </c>
      <c r="E187" s="118">
        <f t="shared" si="6"/>
        <v>39737.5</v>
      </c>
      <c r="F187" s="23">
        <f t="shared" si="7"/>
        <v>7947.5</v>
      </c>
      <c r="H187" s="203"/>
      <c r="I187" s="221"/>
      <c r="L187" s="30"/>
    </row>
    <row r="188" spans="2:12" ht="15" customHeight="1">
      <c r="B188" s="27" t="s">
        <v>701</v>
      </c>
      <c r="C188" s="136">
        <v>1.5</v>
      </c>
      <c r="D188" s="366">
        <v>49201</v>
      </c>
      <c r="E188" s="118">
        <f t="shared" si="6"/>
        <v>41000.833333333336</v>
      </c>
      <c r="F188" s="23">
        <f t="shared" si="7"/>
        <v>8200.166666666668</v>
      </c>
      <c r="H188" s="203"/>
      <c r="I188" s="221"/>
      <c r="L188" s="30"/>
    </row>
    <row r="189" spans="2:12" ht="15" customHeight="1">
      <c r="B189" s="27" t="s">
        <v>702</v>
      </c>
      <c r="C189" s="136">
        <v>0.37</v>
      </c>
      <c r="D189" s="366">
        <v>14618</v>
      </c>
      <c r="E189" s="118">
        <f t="shared" si="6"/>
        <v>12181.666666666668</v>
      </c>
      <c r="F189" s="23">
        <f t="shared" si="7"/>
        <v>2436.3333333333335</v>
      </c>
      <c r="H189" s="203"/>
      <c r="I189" s="221"/>
      <c r="L189" s="30"/>
    </row>
    <row r="190" spans="2:12" ht="15" customHeight="1">
      <c r="B190" s="27" t="s">
        <v>703</v>
      </c>
      <c r="C190" s="136">
        <v>0.37</v>
      </c>
      <c r="D190" s="366">
        <v>15026</v>
      </c>
      <c r="E190" s="118">
        <f t="shared" si="6"/>
        <v>12521.666666666668</v>
      </c>
      <c r="F190" s="23">
        <f t="shared" si="7"/>
        <v>2504.333333333334</v>
      </c>
      <c r="H190" s="203"/>
      <c r="I190" s="221"/>
      <c r="L190" s="30"/>
    </row>
    <row r="191" spans="2:12" ht="15" customHeight="1">
      <c r="B191" s="27" t="s">
        <v>704</v>
      </c>
      <c r="C191" s="136">
        <v>0.37</v>
      </c>
      <c r="D191" s="366">
        <v>15026</v>
      </c>
      <c r="E191" s="118">
        <f t="shared" si="6"/>
        <v>12521.666666666668</v>
      </c>
      <c r="F191" s="23">
        <f t="shared" si="7"/>
        <v>2504.333333333334</v>
      </c>
      <c r="H191" s="203"/>
      <c r="I191" s="221"/>
      <c r="L191" s="30"/>
    </row>
    <row r="192" spans="2:12" ht="15" customHeight="1">
      <c r="B192" s="27" t="s">
        <v>705</v>
      </c>
      <c r="C192" s="136">
        <v>0.37</v>
      </c>
      <c r="D192" s="366">
        <v>15418</v>
      </c>
      <c r="E192" s="118">
        <f t="shared" si="6"/>
        <v>12848.333333333334</v>
      </c>
      <c r="F192" s="23">
        <f t="shared" si="7"/>
        <v>2569.666666666667</v>
      </c>
      <c r="H192" s="203"/>
      <c r="I192" s="221"/>
      <c r="L192" s="30"/>
    </row>
    <row r="193" spans="2:12" ht="15" customHeight="1">
      <c r="B193" s="27" t="s">
        <v>706</v>
      </c>
      <c r="C193" s="136">
        <v>0.37</v>
      </c>
      <c r="D193" s="366">
        <v>15832</v>
      </c>
      <c r="E193" s="118">
        <f t="shared" si="6"/>
        <v>13193.333333333334</v>
      </c>
      <c r="F193" s="23">
        <f t="shared" si="7"/>
        <v>2638.666666666667</v>
      </c>
      <c r="H193" s="203"/>
      <c r="I193" s="221"/>
      <c r="L193" s="30"/>
    </row>
    <row r="194" spans="2:12" ht="15" customHeight="1">
      <c r="B194" s="27" t="s">
        <v>707</v>
      </c>
      <c r="C194" s="136">
        <v>2.08</v>
      </c>
      <c r="D194" s="366">
        <v>61011</v>
      </c>
      <c r="E194" s="118">
        <f t="shared" si="6"/>
        <v>50842.5</v>
      </c>
      <c r="F194" s="23">
        <f t="shared" si="7"/>
        <v>10168.5</v>
      </c>
      <c r="H194" s="203"/>
      <c r="I194" s="221"/>
      <c r="L194" s="30"/>
    </row>
    <row r="195" spans="2:12" ht="15" customHeight="1">
      <c r="B195" s="27" t="s">
        <v>708</v>
      </c>
      <c r="C195" s="136">
        <v>2.08</v>
      </c>
      <c r="D195" s="366">
        <v>62526</v>
      </c>
      <c r="E195" s="118">
        <f t="shared" si="6"/>
        <v>52105</v>
      </c>
      <c r="F195" s="23">
        <f t="shared" si="7"/>
        <v>10421</v>
      </c>
      <c r="H195" s="203"/>
      <c r="I195" s="221"/>
      <c r="L195" s="30"/>
    </row>
    <row r="196" spans="2:12" ht="15" customHeight="1">
      <c r="B196" s="27" t="s">
        <v>709</v>
      </c>
      <c r="C196" s="136">
        <v>2.08</v>
      </c>
      <c r="D196" s="366">
        <v>65935</v>
      </c>
      <c r="E196" s="118">
        <f t="shared" si="6"/>
        <v>54945.833333333336</v>
      </c>
      <c r="F196" s="23">
        <f t="shared" si="7"/>
        <v>10989.166666666668</v>
      </c>
      <c r="H196" s="203"/>
      <c r="I196" s="221"/>
      <c r="L196" s="30"/>
    </row>
    <row r="197" spans="2:12" ht="15" customHeight="1">
      <c r="B197" s="27" t="s">
        <v>1118</v>
      </c>
      <c r="C197" s="136">
        <v>2.08</v>
      </c>
      <c r="D197" s="366">
        <v>67449</v>
      </c>
      <c r="E197" s="118">
        <f t="shared" si="6"/>
        <v>56207.5</v>
      </c>
      <c r="F197" s="23">
        <f t="shared" si="7"/>
        <v>11241.5</v>
      </c>
      <c r="H197" s="203"/>
      <c r="I197" s="221"/>
      <c r="L197" s="30"/>
    </row>
    <row r="198" spans="2:12" ht="15" customHeight="1">
      <c r="B198" s="27" t="s">
        <v>710</v>
      </c>
      <c r="C198" s="249">
        <v>0.51</v>
      </c>
      <c r="D198" s="366">
        <v>18639</v>
      </c>
      <c r="E198" s="118">
        <f t="shared" si="6"/>
        <v>15532.5</v>
      </c>
      <c r="F198" s="23">
        <f t="shared" si="7"/>
        <v>3106.5</v>
      </c>
      <c r="H198" s="203"/>
      <c r="I198" s="221"/>
      <c r="L198" s="30"/>
    </row>
    <row r="199" spans="2:12" ht="15" customHeight="1">
      <c r="B199" s="27" t="s">
        <v>711</v>
      </c>
      <c r="C199" s="249">
        <v>0.51</v>
      </c>
      <c r="D199" s="366">
        <v>19024</v>
      </c>
      <c r="E199" s="118">
        <f t="shared" si="6"/>
        <v>15853.333333333334</v>
      </c>
      <c r="F199" s="23">
        <f t="shared" si="7"/>
        <v>3170.666666666667</v>
      </c>
      <c r="H199" s="203"/>
      <c r="I199" s="221"/>
      <c r="L199" s="30"/>
    </row>
    <row r="200" spans="2:12" ht="15" customHeight="1">
      <c r="B200" s="27" t="s">
        <v>712</v>
      </c>
      <c r="C200" s="249">
        <v>0.51</v>
      </c>
      <c r="D200" s="366">
        <v>19786</v>
      </c>
      <c r="E200" s="118">
        <f t="shared" si="6"/>
        <v>16488.333333333336</v>
      </c>
      <c r="F200" s="23">
        <f t="shared" si="7"/>
        <v>3297.6666666666674</v>
      </c>
      <c r="H200" s="203"/>
      <c r="I200" s="221"/>
      <c r="L200" s="149"/>
    </row>
    <row r="201" spans="2:12" ht="15" customHeight="1">
      <c r="B201" s="27" t="s">
        <v>713</v>
      </c>
      <c r="C201" s="249">
        <v>0.51</v>
      </c>
      <c r="D201" s="366">
        <v>20165</v>
      </c>
      <c r="E201" s="118">
        <f t="shared" si="6"/>
        <v>16804.166666666668</v>
      </c>
      <c r="F201" s="23">
        <f t="shared" si="7"/>
        <v>3360.833333333334</v>
      </c>
      <c r="H201" s="203"/>
      <c r="I201" s="221"/>
      <c r="L201" s="82"/>
    </row>
    <row r="202" spans="2:12" ht="15" customHeight="1">
      <c r="B202" s="27" t="s">
        <v>714</v>
      </c>
      <c r="C202" s="249">
        <v>2.02</v>
      </c>
      <c r="D202" s="366">
        <v>54187</v>
      </c>
      <c r="E202" s="118">
        <f t="shared" si="6"/>
        <v>45155.833333333336</v>
      </c>
      <c r="F202" s="23">
        <f t="shared" si="7"/>
        <v>9031.166666666668</v>
      </c>
      <c r="H202" s="203"/>
      <c r="I202" s="221"/>
      <c r="L202" s="82"/>
    </row>
    <row r="203" spans="2:12" ht="15" customHeight="1">
      <c r="B203" s="27" t="s">
        <v>715</v>
      </c>
      <c r="C203" s="249">
        <v>2.02</v>
      </c>
      <c r="D203" s="366">
        <v>56017</v>
      </c>
      <c r="E203" s="118">
        <f t="shared" si="6"/>
        <v>46680.833333333336</v>
      </c>
      <c r="F203" s="23">
        <f t="shared" si="7"/>
        <v>9336.166666666668</v>
      </c>
      <c r="H203" s="203"/>
      <c r="I203" s="221"/>
      <c r="L203" s="82"/>
    </row>
    <row r="204" spans="2:12" ht="15" customHeight="1">
      <c r="B204" s="27" t="s">
        <v>716</v>
      </c>
      <c r="C204" s="249">
        <v>2.02</v>
      </c>
      <c r="D204" s="366">
        <v>56017</v>
      </c>
      <c r="E204" s="118">
        <f t="shared" si="6"/>
        <v>46680.833333333336</v>
      </c>
      <c r="F204" s="23">
        <f t="shared" si="7"/>
        <v>9336.166666666668</v>
      </c>
      <c r="H204" s="203"/>
      <c r="I204" s="221"/>
      <c r="L204" s="82"/>
    </row>
    <row r="205" spans="2:12" ht="15" customHeight="1">
      <c r="B205" s="27" t="s">
        <v>717</v>
      </c>
      <c r="C205" s="249">
        <v>2.02</v>
      </c>
      <c r="D205" s="366">
        <v>62723</v>
      </c>
      <c r="E205" s="118">
        <f t="shared" si="6"/>
        <v>52269.16666666667</v>
      </c>
      <c r="F205" s="23">
        <f t="shared" si="7"/>
        <v>10453.833333333336</v>
      </c>
      <c r="H205" s="203"/>
      <c r="I205" s="221"/>
      <c r="L205" s="82"/>
    </row>
    <row r="206" spans="2:12" ht="15" customHeight="1">
      <c r="B206" s="27" t="s">
        <v>718</v>
      </c>
      <c r="C206" s="249">
        <v>2.02</v>
      </c>
      <c r="D206" s="366">
        <v>64556</v>
      </c>
      <c r="E206" s="118">
        <f t="shared" si="6"/>
        <v>53796.66666666667</v>
      </c>
      <c r="F206" s="23">
        <f t="shared" si="7"/>
        <v>10759.333333333336</v>
      </c>
      <c r="H206" s="203"/>
      <c r="I206" s="221"/>
      <c r="L206" s="82"/>
    </row>
    <row r="207" spans="2:12" ht="15" customHeight="1">
      <c r="B207" s="27" t="s">
        <v>719</v>
      </c>
      <c r="C207" s="249">
        <v>0.5</v>
      </c>
      <c r="D207" s="366">
        <v>18615</v>
      </c>
      <c r="E207" s="118">
        <f t="shared" si="6"/>
        <v>15512.5</v>
      </c>
      <c r="F207" s="23">
        <f t="shared" si="7"/>
        <v>3102.5</v>
      </c>
      <c r="H207" s="203"/>
      <c r="I207" s="221"/>
      <c r="L207" s="82"/>
    </row>
    <row r="208" spans="2:12" ht="15" customHeight="1">
      <c r="B208" s="27" t="s">
        <v>720</v>
      </c>
      <c r="C208" s="249">
        <v>0.5</v>
      </c>
      <c r="D208" s="366">
        <v>19123</v>
      </c>
      <c r="E208" s="118">
        <f t="shared" si="6"/>
        <v>15935.833333333334</v>
      </c>
      <c r="F208" s="23">
        <f t="shared" si="7"/>
        <v>3187.166666666667</v>
      </c>
      <c r="H208" s="203"/>
      <c r="I208" s="221"/>
      <c r="L208" s="82"/>
    </row>
    <row r="209" spans="2:12" ht="15" customHeight="1">
      <c r="B209" s="27" t="s">
        <v>721</v>
      </c>
      <c r="C209" s="249">
        <v>0.5</v>
      </c>
      <c r="D209" s="366">
        <v>19123</v>
      </c>
      <c r="E209" s="118">
        <f t="shared" si="6"/>
        <v>15935.833333333334</v>
      </c>
      <c r="F209" s="23">
        <f t="shared" si="7"/>
        <v>3187.166666666667</v>
      </c>
      <c r="H209" s="203"/>
      <c r="I209" s="221"/>
      <c r="L209" s="82"/>
    </row>
    <row r="210" spans="2:12" ht="15" customHeight="1">
      <c r="B210" s="27" t="s">
        <v>722</v>
      </c>
      <c r="C210" s="249">
        <v>0.5</v>
      </c>
      <c r="D210" s="366">
        <v>20567</v>
      </c>
      <c r="E210" s="118">
        <f t="shared" si="6"/>
        <v>17139.166666666668</v>
      </c>
      <c r="F210" s="23">
        <f t="shared" si="7"/>
        <v>3427.833333333334</v>
      </c>
      <c r="H210" s="203"/>
      <c r="I210" s="221"/>
      <c r="L210" s="82"/>
    </row>
    <row r="211" spans="2:12" ht="15" customHeight="1">
      <c r="B211" s="27" t="s">
        <v>723</v>
      </c>
      <c r="C211" s="249">
        <v>0.5</v>
      </c>
      <c r="D211" s="366">
        <v>20991</v>
      </c>
      <c r="E211" s="118">
        <f t="shared" si="6"/>
        <v>17492.5</v>
      </c>
      <c r="F211" s="23">
        <f t="shared" si="7"/>
        <v>3498.5</v>
      </c>
      <c r="H211" s="203"/>
      <c r="I211" s="221"/>
      <c r="L211" s="82"/>
    </row>
    <row r="212" spans="2:12" ht="15" customHeight="1">
      <c r="B212" s="27" t="s">
        <v>171</v>
      </c>
      <c r="C212" s="249">
        <v>2.53</v>
      </c>
      <c r="D212" s="366">
        <v>74572</v>
      </c>
      <c r="E212" s="118">
        <f t="shared" si="6"/>
        <v>62143.333333333336</v>
      </c>
      <c r="F212" s="23">
        <f t="shared" si="7"/>
        <v>12428.666666666668</v>
      </c>
      <c r="H212" s="203"/>
      <c r="I212" s="221"/>
      <c r="L212" s="82"/>
    </row>
    <row r="213" spans="2:12" ht="15" customHeight="1">
      <c r="B213" s="27" t="s">
        <v>724</v>
      </c>
      <c r="C213" s="249">
        <v>2.53</v>
      </c>
      <c r="D213" s="366">
        <v>76401</v>
      </c>
      <c r="E213" s="118">
        <f t="shared" si="6"/>
        <v>63667.5</v>
      </c>
      <c r="F213" s="23">
        <f t="shared" si="7"/>
        <v>12733.5</v>
      </c>
      <c r="H213" s="203"/>
      <c r="I213" s="221"/>
      <c r="L213" s="82"/>
    </row>
    <row r="214" spans="2:12" ht="15" customHeight="1">
      <c r="B214" s="27" t="s">
        <v>725</v>
      </c>
      <c r="C214" s="249">
        <v>0.63</v>
      </c>
      <c r="D214" s="366">
        <v>24708</v>
      </c>
      <c r="E214" s="118">
        <f t="shared" si="6"/>
        <v>20590</v>
      </c>
      <c r="F214" s="23">
        <f t="shared" si="7"/>
        <v>4118</v>
      </c>
      <c r="H214" s="203"/>
      <c r="I214" s="221"/>
      <c r="L214" s="82"/>
    </row>
    <row r="215" spans="2:12" ht="15" customHeight="1">
      <c r="B215" s="27" t="s">
        <v>726</v>
      </c>
      <c r="C215" s="249">
        <v>0.63</v>
      </c>
      <c r="D215" s="366">
        <v>25205</v>
      </c>
      <c r="E215" s="118">
        <f t="shared" si="6"/>
        <v>21004.166666666668</v>
      </c>
      <c r="F215" s="23">
        <f t="shared" si="7"/>
        <v>4200.833333333334</v>
      </c>
      <c r="H215" s="203"/>
      <c r="I215" s="221"/>
      <c r="L215" s="82"/>
    </row>
    <row r="216" spans="2:12" ht="15" customHeight="1">
      <c r="B216" s="27" t="s">
        <v>727</v>
      </c>
      <c r="C216" s="249">
        <v>3.03</v>
      </c>
      <c r="D216" s="366">
        <v>91377</v>
      </c>
      <c r="E216" s="118">
        <f t="shared" si="6"/>
        <v>76147.5</v>
      </c>
      <c r="F216" s="23">
        <f t="shared" si="7"/>
        <v>15229.5</v>
      </c>
      <c r="H216" s="203"/>
      <c r="I216" s="221"/>
      <c r="L216" s="82"/>
    </row>
    <row r="217" spans="2:12" ht="15" customHeight="1">
      <c r="B217" s="27" t="s">
        <v>728</v>
      </c>
      <c r="C217" s="249">
        <v>3.03</v>
      </c>
      <c r="D217" s="366">
        <v>93208</v>
      </c>
      <c r="E217" s="118">
        <f t="shared" si="6"/>
        <v>77673.33333333334</v>
      </c>
      <c r="F217" s="23">
        <f t="shared" si="7"/>
        <v>15534.66666666667</v>
      </c>
      <c r="H217" s="203"/>
      <c r="I217" s="221"/>
      <c r="L217" s="82"/>
    </row>
    <row r="218" spans="2:12" ht="15" customHeight="1">
      <c r="B218" s="27" t="s">
        <v>179</v>
      </c>
      <c r="C218" s="249">
        <v>3.03</v>
      </c>
      <c r="D218" s="366">
        <v>96758</v>
      </c>
      <c r="E218" s="118">
        <f t="shared" si="6"/>
        <v>80631.66666666667</v>
      </c>
      <c r="F218" s="23">
        <f t="shared" si="7"/>
        <v>16126.333333333336</v>
      </c>
      <c r="H218" s="203"/>
      <c r="I218" s="221"/>
      <c r="L218" s="82"/>
    </row>
    <row r="219" spans="2:12" ht="15" customHeight="1">
      <c r="B219" s="27" t="s">
        <v>729</v>
      </c>
      <c r="C219" s="249">
        <v>3.03</v>
      </c>
      <c r="D219" s="366">
        <v>98591</v>
      </c>
      <c r="E219" s="118">
        <f t="shared" si="6"/>
        <v>82159.16666666667</v>
      </c>
      <c r="F219" s="23">
        <f t="shared" si="7"/>
        <v>16431.833333333336</v>
      </c>
      <c r="H219" s="203"/>
      <c r="I219" s="221"/>
      <c r="L219" s="82"/>
    </row>
    <row r="220" spans="2:12" ht="15" customHeight="1">
      <c r="B220" s="27" t="s">
        <v>730</v>
      </c>
      <c r="C220" s="249">
        <v>0.75</v>
      </c>
      <c r="D220" s="366">
        <v>29961</v>
      </c>
      <c r="E220" s="118">
        <f t="shared" si="6"/>
        <v>24967.5</v>
      </c>
      <c r="F220" s="23">
        <f t="shared" si="7"/>
        <v>4993.5</v>
      </c>
      <c r="H220" s="203"/>
      <c r="I220" s="221"/>
      <c r="L220" s="82"/>
    </row>
    <row r="221" spans="2:12" ht="15" customHeight="1">
      <c r="B221" s="27" t="s">
        <v>731</v>
      </c>
      <c r="C221" s="249">
        <v>0.75</v>
      </c>
      <c r="D221" s="366">
        <v>30468</v>
      </c>
      <c r="E221" s="118">
        <f t="shared" si="6"/>
        <v>25390</v>
      </c>
      <c r="F221" s="23">
        <f t="shared" si="7"/>
        <v>5078</v>
      </c>
      <c r="H221" s="203"/>
      <c r="I221" s="221"/>
      <c r="L221" s="82"/>
    </row>
    <row r="222" spans="2:12" ht="15" customHeight="1">
      <c r="B222" s="14" t="s">
        <v>732</v>
      </c>
      <c r="C222" s="250">
        <v>0.75</v>
      </c>
      <c r="D222" s="366">
        <v>31311</v>
      </c>
      <c r="E222" s="118">
        <f t="shared" si="6"/>
        <v>26092.5</v>
      </c>
      <c r="F222" s="23">
        <f t="shared" si="7"/>
        <v>5218.5</v>
      </c>
      <c r="H222" s="203"/>
      <c r="I222" s="221"/>
      <c r="L222" s="82"/>
    </row>
    <row r="223" spans="2:12" ht="15" customHeight="1" thickBot="1">
      <c r="B223" s="3" t="s">
        <v>733</v>
      </c>
      <c r="C223" s="251">
        <v>0.75</v>
      </c>
      <c r="D223" s="367">
        <v>23973</v>
      </c>
      <c r="E223" s="274">
        <f t="shared" si="6"/>
        <v>19977.5</v>
      </c>
      <c r="F223" s="62">
        <f t="shared" si="7"/>
        <v>3995.5</v>
      </c>
      <c r="H223" s="203"/>
      <c r="I223" s="221"/>
      <c r="L223" s="82"/>
    </row>
    <row r="224" spans="2:9" ht="15" customHeight="1" thickBot="1">
      <c r="B224" s="142"/>
      <c r="C224" s="133"/>
      <c r="D224" s="292"/>
      <c r="E224" s="246"/>
      <c r="F224" s="55"/>
      <c r="H224" s="203"/>
      <c r="I224" s="221"/>
    </row>
    <row r="225" spans="2:12" ht="15" customHeight="1">
      <c r="B225" s="67" t="s">
        <v>1119</v>
      </c>
      <c r="C225" s="137">
        <v>0.079</v>
      </c>
      <c r="D225" s="365">
        <v>2760</v>
      </c>
      <c r="E225" s="245">
        <f t="shared" si="6"/>
        <v>2300</v>
      </c>
      <c r="F225" s="22">
        <f t="shared" si="7"/>
        <v>460</v>
      </c>
      <c r="H225" s="203"/>
      <c r="I225" s="221"/>
      <c r="L225" s="82"/>
    </row>
    <row r="226" spans="2:12" ht="15" customHeight="1">
      <c r="B226" s="27" t="s">
        <v>1120</v>
      </c>
      <c r="C226" s="136">
        <v>0.038</v>
      </c>
      <c r="D226" s="366">
        <v>1869</v>
      </c>
      <c r="E226" s="118">
        <f t="shared" si="6"/>
        <v>1557.5</v>
      </c>
      <c r="F226" s="23">
        <f t="shared" si="7"/>
        <v>311.5</v>
      </c>
      <c r="H226" s="203"/>
      <c r="I226" s="221"/>
      <c r="L226" s="82"/>
    </row>
    <row r="227" spans="2:12" ht="15" customHeight="1">
      <c r="B227" s="14" t="s">
        <v>1121</v>
      </c>
      <c r="C227" s="215">
        <v>0.179</v>
      </c>
      <c r="D227" s="366">
        <v>6481</v>
      </c>
      <c r="E227" s="118">
        <f t="shared" si="6"/>
        <v>5400.833333333334</v>
      </c>
      <c r="F227" s="23">
        <f t="shared" si="7"/>
        <v>1080.1666666666667</v>
      </c>
      <c r="H227" s="203"/>
      <c r="I227" s="221"/>
      <c r="L227" s="82"/>
    </row>
    <row r="228" spans="2:12" ht="15" customHeight="1">
      <c r="B228" s="27" t="s">
        <v>1122</v>
      </c>
      <c r="C228" s="136">
        <v>0.135</v>
      </c>
      <c r="D228" s="366">
        <v>5035</v>
      </c>
      <c r="E228" s="118">
        <f t="shared" si="6"/>
        <v>4195.833333333334</v>
      </c>
      <c r="F228" s="23">
        <f t="shared" si="7"/>
        <v>839.1666666666669</v>
      </c>
      <c r="H228" s="203"/>
      <c r="I228" s="221"/>
      <c r="L228" s="82"/>
    </row>
    <row r="229" spans="2:12" ht="15" customHeight="1">
      <c r="B229" s="14" t="s">
        <v>1123</v>
      </c>
      <c r="C229" s="215">
        <v>0.079</v>
      </c>
      <c r="D229" s="366">
        <v>2875</v>
      </c>
      <c r="E229" s="118">
        <f t="shared" si="6"/>
        <v>2395.8333333333335</v>
      </c>
      <c r="F229" s="23">
        <f t="shared" si="7"/>
        <v>479.16666666666674</v>
      </c>
      <c r="H229" s="203"/>
      <c r="I229" s="221"/>
      <c r="L229" s="82"/>
    </row>
    <row r="230" spans="2:12" ht="15" customHeight="1">
      <c r="B230" s="27" t="s">
        <v>1124</v>
      </c>
      <c r="C230" s="136">
        <v>0.135</v>
      </c>
      <c r="D230" s="366">
        <v>4728</v>
      </c>
      <c r="E230" s="118">
        <f t="shared" si="6"/>
        <v>3940</v>
      </c>
      <c r="F230" s="23">
        <f t="shared" si="7"/>
        <v>788</v>
      </c>
      <c r="H230" s="203"/>
      <c r="I230" s="221"/>
      <c r="L230" s="82"/>
    </row>
    <row r="231" spans="2:12" ht="15" customHeight="1" thickBot="1">
      <c r="B231" s="3" t="s">
        <v>1125</v>
      </c>
      <c r="C231" s="12">
        <v>0.179</v>
      </c>
      <c r="D231" s="367">
        <v>7049</v>
      </c>
      <c r="E231" s="253">
        <f t="shared" si="6"/>
        <v>5874.166666666667</v>
      </c>
      <c r="F231" s="62">
        <f t="shared" si="7"/>
        <v>1174.8333333333335</v>
      </c>
      <c r="H231" s="203"/>
      <c r="I231" s="221"/>
      <c r="L231" s="82"/>
    </row>
    <row r="232" spans="2:12" ht="15" customHeight="1" thickBot="1">
      <c r="B232" s="262" t="s">
        <v>1126</v>
      </c>
      <c r="C232" s="263"/>
      <c r="D232" s="292"/>
      <c r="E232" s="246"/>
      <c r="F232" s="55"/>
      <c r="H232" s="203"/>
      <c r="I232" s="221"/>
      <c r="L232" s="29"/>
    </row>
    <row r="233" spans="2:12" ht="15" customHeight="1">
      <c r="B233" s="67" t="s">
        <v>734</v>
      </c>
      <c r="C233" s="137">
        <v>0.065</v>
      </c>
      <c r="D233" s="365">
        <v>1849</v>
      </c>
      <c r="E233" s="245">
        <f t="shared" si="6"/>
        <v>1540.8333333333335</v>
      </c>
      <c r="F233" s="22">
        <f t="shared" si="7"/>
        <v>308.16666666666674</v>
      </c>
      <c r="H233" s="203"/>
      <c r="I233" s="221"/>
      <c r="L233" s="82"/>
    </row>
    <row r="234" spans="2:12" ht="15" customHeight="1">
      <c r="B234" s="27" t="s">
        <v>735</v>
      </c>
      <c r="C234" s="136">
        <v>0.065</v>
      </c>
      <c r="D234" s="366">
        <v>1876</v>
      </c>
      <c r="E234" s="118">
        <f t="shared" si="6"/>
        <v>1563.3333333333335</v>
      </c>
      <c r="F234" s="23">
        <f t="shared" si="7"/>
        <v>312.66666666666674</v>
      </c>
      <c r="H234" s="203"/>
      <c r="I234" s="221"/>
      <c r="L234" s="82"/>
    </row>
    <row r="235" spans="2:12" ht="15" customHeight="1">
      <c r="B235" s="27" t="s">
        <v>736</v>
      </c>
      <c r="C235" s="136">
        <v>0.065</v>
      </c>
      <c r="D235" s="366">
        <v>2062</v>
      </c>
      <c r="E235" s="118">
        <f t="shared" si="6"/>
        <v>1718.3333333333335</v>
      </c>
      <c r="F235" s="23">
        <f t="shared" si="7"/>
        <v>343.66666666666674</v>
      </c>
      <c r="H235" s="203"/>
      <c r="I235" s="221"/>
      <c r="L235" s="82"/>
    </row>
    <row r="236" spans="2:12" ht="15">
      <c r="B236" s="27" t="s">
        <v>737</v>
      </c>
      <c r="C236" s="136">
        <v>0.065</v>
      </c>
      <c r="D236" s="366">
        <v>2263</v>
      </c>
      <c r="E236" s="118">
        <f t="shared" si="6"/>
        <v>1885.8333333333335</v>
      </c>
      <c r="F236" s="23">
        <f t="shared" si="7"/>
        <v>377.16666666666674</v>
      </c>
      <c r="H236" s="203"/>
      <c r="I236" s="221"/>
      <c r="L236" s="82"/>
    </row>
    <row r="237" spans="2:12" ht="15.75" thickBot="1">
      <c r="B237" s="3" t="s">
        <v>738</v>
      </c>
      <c r="C237" s="12">
        <v>0.11</v>
      </c>
      <c r="D237" s="367">
        <v>3444</v>
      </c>
      <c r="E237" s="253">
        <f t="shared" si="6"/>
        <v>2870</v>
      </c>
      <c r="F237" s="62">
        <f t="shared" si="7"/>
        <v>574</v>
      </c>
      <c r="H237" s="203"/>
      <c r="I237" s="221"/>
      <c r="L237" s="82"/>
    </row>
    <row r="238" spans="2:9" ht="15">
      <c r="B238" s="637" t="s">
        <v>1</v>
      </c>
      <c r="C238" s="614" t="s">
        <v>16</v>
      </c>
      <c r="D238" s="646" t="s">
        <v>2</v>
      </c>
      <c r="E238" s="595" t="s">
        <v>235</v>
      </c>
      <c r="F238" s="637" t="s">
        <v>236</v>
      </c>
      <c r="H238" s="593"/>
      <c r="I238" s="221"/>
    </row>
    <row r="239" spans="2:9" ht="15.75" thickBot="1">
      <c r="B239" s="638"/>
      <c r="C239" s="645"/>
      <c r="D239" s="647"/>
      <c r="E239" s="636"/>
      <c r="F239" s="638"/>
      <c r="H239" s="593"/>
      <c r="I239" s="221"/>
    </row>
    <row r="240" spans="2:12" ht="15" customHeight="1">
      <c r="B240" s="27" t="s">
        <v>739</v>
      </c>
      <c r="C240" s="136">
        <v>0.11</v>
      </c>
      <c r="D240" s="365">
        <v>3489</v>
      </c>
      <c r="E240" s="118">
        <f>D240/1.2</f>
        <v>2907.5</v>
      </c>
      <c r="F240" s="23">
        <f>E240*20%</f>
        <v>581.5</v>
      </c>
      <c r="H240" s="203"/>
      <c r="I240" s="221"/>
      <c r="L240" s="82"/>
    </row>
    <row r="241" spans="2:12" ht="15" customHeight="1">
      <c r="B241" s="27" t="s">
        <v>740</v>
      </c>
      <c r="C241" s="136">
        <v>0.11</v>
      </c>
      <c r="D241" s="366">
        <v>3595</v>
      </c>
      <c r="E241" s="118">
        <f aca="true" t="shared" si="8" ref="E241:E296">D241/1.2</f>
        <v>2995.8333333333335</v>
      </c>
      <c r="F241" s="23">
        <f aca="true" t="shared" si="9" ref="F241:F296">E241*20%</f>
        <v>599.1666666666667</v>
      </c>
      <c r="H241" s="203"/>
      <c r="I241" s="221"/>
      <c r="L241" s="82"/>
    </row>
    <row r="242" spans="2:12" ht="15" customHeight="1">
      <c r="B242" s="27" t="s">
        <v>741</v>
      </c>
      <c r="C242" s="136">
        <v>0.11</v>
      </c>
      <c r="D242" s="366">
        <v>4022</v>
      </c>
      <c r="E242" s="118">
        <f t="shared" si="8"/>
        <v>3351.666666666667</v>
      </c>
      <c r="F242" s="23">
        <f t="shared" si="9"/>
        <v>670.3333333333335</v>
      </c>
      <c r="H242" s="203"/>
      <c r="I242" s="221"/>
      <c r="L242" s="82"/>
    </row>
    <row r="243" spans="2:12" ht="15" customHeight="1">
      <c r="B243" s="27" t="s">
        <v>742</v>
      </c>
      <c r="C243" s="136">
        <v>0.11</v>
      </c>
      <c r="D243" s="366">
        <v>4022</v>
      </c>
      <c r="E243" s="118">
        <f t="shared" si="8"/>
        <v>3351.666666666667</v>
      </c>
      <c r="F243" s="23">
        <f t="shared" si="9"/>
        <v>670.3333333333335</v>
      </c>
      <c r="H243" s="203"/>
      <c r="I243" s="221"/>
      <c r="L243" s="82"/>
    </row>
    <row r="244" spans="2:12" ht="15" customHeight="1">
      <c r="B244" s="2" t="s">
        <v>743</v>
      </c>
      <c r="C244" s="75">
        <v>0.13</v>
      </c>
      <c r="D244" s="366">
        <v>4239</v>
      </c>
      <c r="E244" s="118">
        <f t="shared" si="8"/>
        <v>3532.5</v>
      </c>
      <c r="F244" s="23">
        <f t="shared" si="9"/>
        <v>706.5</v>
      </c>
      <c r="H244" s="203"/>
      <c r="I244" s="221"/>
      <c r="L244" s="82"/>
    </row>
    <row r="245" spans="2:12" ht="15" customHeight="1">
      <c r="B245" s="27" t="s">
        <v>744</v>
      </c>
      <c r="C245" s="136">
        <v>0.13</v>
      </c>
      <c r="D245" s="366">
        <v>4474</v>
      </c>
      <c r="E245" s="118">
        <f t="shared" si="8"/>
        <v>3728.3333333333335</v>
      </c>
      <c r="F245" s="23">
        <f t="shared" si="9"/>
        <v>745.6666666666667</v>
      </c>
      <c r="H245" s="203"/>
      <c r="I245" s="221"/>
      <c r="L245" s="82"/>
    </row>
    <row r="246" spans="2:12" ht="15" customHeight="1">
      <c r="B246" s="27" t="s">
        <v>745</v>
      </c>
      <c r="C246" s="136">
        <v>0.15</v>
      </c>
      <c r="D246" s="366">
        <v>5218</v>
      </c>
      <c r="E246" s="118">
        <f t="shared" si="8"/>
        <v>4348.333333333334</v>
      </c>
      <c r="F246" s="23">
        <f t="shared" si="9"/>
        <v>869.6666666666669</v>
      </c>
      <c r="H246" s="203"/>
      <c r="I246" s="221"/>
      <c r="L246" s="82"/>
    </row>
    <row r="247" spans="2:12" ht="15" customHeight="1">
      <c r="B247" s="27" t="s">
        <v>746</v>
      </c>
      <c r="C247" s="136">
        <v>0.15</v>
      </c>
      <c r="D247" s="366">
        <v>5787</v>
      </c>
      <c r="E247" s="118">
        <f t="shared" si="8"/>
        <v>4822.5</v>
      </c>
      <c r="F247" s="23">
        <f t="shared" si="9"/>
        <v>964.5</v>
      </c>
      <c r="H247" s="203"/>
      <c r="I247" s="221"/>
      <c r="L247" s="82"/>
    </row>
    <row r="248" spans="2:12" ht="15" customHeight="1">
      <c r="B248" s="27" t="s">
        <v>747</v>
      </c>
      <c r="C248" s="136">
        <v>0.15</v>
      </c>
      <c r="D248" s="366">
        <v>5787</v>
      </c>
      <c r="E248" s="118">
        <f t="shared" si="8"/>
        <v>4822.5</v>
      </c>
      <c r="F248" s="23">
        <f t="shared" si="9"/>
        <v>964.5</v>
      </c>
      <c r="H248" s="203"/>
      <c r="I248" s="221"/>
      <c r="L248" s="82"/>
    </row>
    <row r="249" spans="2:12" ht="15" customHeight="1">
      <c r="B249" s="27" t="s">
        <v>748</v>
      </c>
      <c r="C249" s="136">
        <v>0.21</v>
      </c>
      <c r="D249" s="366">
        <v>7807</v>
      </c>
      <c r="E249" s="118">
        <f t="shared" si="8"/>
        <v>6505.833333333334</v>
      </c>
      <c r="F249" s="23">
        <f t="shared" si="9"/>
        <v>1301.166666666667</v>
      </c>
      <c r="H249" s="203"/>
      <c r="I249" s="221"/>
      <c r="L249" s="82"/>
    </row>
    <row r="250" spans="2:12" ht="15" customHeight="1">
      <c r="B250" s="27" t="s">
        <v>749</v>
      </c>
      <c r="C250" s="158">
        <v>0.26</v>
      </c>
      <c r="D250" s="366">
        <v>9277</v>
      </c>
      <c r="E250" s="118">
        <f t="shared" si="8"/>
        <v>7730.833333333334</v>
      </c>
      <c r="F250" s="23">
        <f t="shared" si="9"/>
        <v>1546.166666666667</v>
      </c>
      <c r="H250" s="203"/>
      <c r="I250" s="221"/>
      <c r="L250" s="82"/>
    </row>
    <row r="251" spans="2:12" ht="15" customHeight="1">
      <c r="B251" s="27" t="s">
        <v>750</v>
      </c>
      <c r="C251" s="158">
        <v>0.18</v>
      </c>
      <c r="D251" s="366">
        <v>5847</v>
      </c>
      <c r="E251" s="118">
        <f t="shared" si="8"/>
        <v>4872.5</v>
      </c>
      <c r="F251" s="23">
        <f t="shared" si="9"/>
        <v>974.5</v>
      </c>
      <c r="H251" s="203"/>
      <c r="I251" s="221"/>
      <c r="L251" s="82"/>
    </row>
    <row r="252" spans="2:12" ht="15" customHeight="1">
      <c r="B252" s="27" t="s">
        <v>751</v>
      </c>
      <c r="C252" s="158">
        <v>0.18</v>
      </c>
      <c r="D252" s="366">
        <v>6178</v>
      </c>
      <c r="E252" s="118">
        <f t="shared" si="8"/>
        <v>5148.333333333334</v>
      </c>
      <c r="F252" s="23">
        <f t="shared" si="9"/>
        <v>1029.6666666666667</v>
      </c>
      <c r="H252" s="203"/>
      <c r="I252" s="221"/>
      <c r="L252" s="82"/>
    </row>
    <row r="253" spans="2:12" ht="15" customHeight="1">
      <c r="B253" s="27" t="s">
        <v>752</v>
      </c>
      <c r="C253" s="158">
        <v>0.18</v>
      </c>
      <c r="D253" s="366">
        <v>6485</v>
      </c>
      <c r="E253" s="118">
        <f t="shared" si="8"/>
        <v>5404.166666666667</v>
      </c>
      <c r="F253" s="23">
        <f t="shared" si="9"/>
        <v>1080.8333333333335</v>
      </c>
      <c r="H253" s="203"/>
      <c r="I253" s="221"/>
      <c r="L253" s="82"/>
    </row>
    <row r="254" spans="2:12" ht="15" customHeight="1">
      <c r="B254" s="27" t="s">
        <v>753</v>
      </c>
      <c r="C254" s="158">
        <v>0.18</v>
      </c>
      <c r="D254" s="366">
        <v>7179</v>
      </c>
      <c r="E254" s="118">
        <f t="shared" si="8"/>
        <v>5982.5</v>
      </c>
      <c r="F254" s="23">
        <f t="shared" si="9"/>
        <v>1196.5</v>
      </c>
      <c r="H254" s="203"/>
      <c r="I254" s="221"/>
      <c r="L254" s="82"/>
    </row>
    <row r="255" spans="2:12" ht="15" customHeight="1">
      <c r="B255" s="27" t="s">
        <v>754</v>
      </c>
      <c r="C255" s="158">
        <v>0.22</v>
      </c>
      <c r="D255" s="366">
        <v>7446</v>
      </c>
      <c r="E255" s="118">
        <f t="shared" si="8"/>
        <v>6205</v>
      </c>
      <c r="F255" s="23">
        <f t="shared" si="9"/>
        <v>1241</v>
      </c>
      <c r="H255" s="203"/>
      <c r="I255" s="221"/>
      <c r="L255" s="82"/>
    </row>
    <row r="256" spans="2:12" ht="15" customHeight="1">
      <c r="B256" s="27" t="s">
        <v>755</v>
      </c>
      <c r="C256" s="158">
        <v>0.22</v>
      </c>
      <c r="D256" s="366">
        <v>8400</v>
      </c>
      <c r="E256" s="118">
        <f t="shared" si="8"/>
        <v>7000</v>
      </c>
      <c r="F256" s="23">
        <f t="shared" si="9"/>
        <v>1400</v>
      </c>
      <c r="H256" s="203"/>
      <c r="I256" s="221"/>
      <c r="L256" s="82"/>
    </row>
    <row r="257" spans="2:12" ht="15" customHeight="1">
      <c r="B257" s="27" t="s">
        <v>756</v>
      </c>
      <c r="C257" s="158">
        <v>0.25</v>
      </c>
      <c r="D257" s="366">
        <v>8430</v>
      </c>
      <c r="E257" s="118">
        <f t="shared" si="8"/>
        <v>7025</v>
      </c>
      <c r="F257" s="23">
        <f t="shared" si="9"/>
        <v>1405</v>
      </c>
      <c r="H257" s="203"/>
      <c r="I257" s="221"/>
      <c r="L257" s="82"/>
    </row>
    <row r="258" spans="2:12" ht="15" customHeight="1">
      <c r="B258" s="27" t="s">
        <v>757</v>
      </c>
      <c r="C258" s="158">
        <v>0.25</v>
      </c>
      <c r="D258" s="366">
        <v>8858</v>
      </c>
      <c r="E258" s="118">
        <f t="shared" si="8"/>
        <v>7381.666666666667</v>
      </c>
      <c r="F258" s="23">
        <f t="shared" si="9"/>
        <v>1476.3333333333335</v>
      </c>
      <c r="H258" s="203"/>
      <c r="I258" s="221"/>
      <c r="L258" s="82"/>
    </row>
    <row r="259" spans="2:12" ht="15" customHeight="1">
      <c r="B259" s="27" t="s">
        <v>758</v>
      </c>
      <c r="C259" s="158">
        <v>0.25</v>
      </c>
      <c r="D259" s="366">
        <v>10484</v>
      </c>
      <c r="E259" s="118">
        <f t="shared" si="8"/>
        <v>8736.666666666668</v>
      </c>
      <c r="F259" s="23">
        <f t="shared" si="9"/>
        <v>1747.3333333333337</v>
      </c>
      <c r="H259" s="203"/>
      <c r="I259" s="221"/>
      <c r="L259" s="82"/>
    </row>
    <row r="260" spans="2:12" ht="15" customHeight="1">
      <c r="B260" s="27" t="s">
        <v>759</v>
      </c>
      <c r="C260" s="158">
        <v>0.25</v>
      </c>
      <c r="D260" s="366">
        <v>9122</v>
      </c>
      <c r="E260" s="118">
        <f t="shared" si="8"/>
        <v>7601.666666666667</v>
      </c>
      <c r="F260" s="23">
        <f t="shared" si="9"/>
        <v>1520.3333333333335</v>
      </c>
      <c r="H260" s="203"/>
      <c r="I260" s="221"/>
      <c r="L260" s="82"/>
    </row>
    <row r="261" spans="2:12" ht="15" customHeight="1">
      <c r="B261" s="27" t="s">
        <v>760</v>
      </c>
      <c r="C261" s="158">
        <v>0.31</v>
      </c>
      <c r="D261" s="366">
        <v>10790</v>
      </c>
      <c r="E261" s="118">
        <f t="shared" si="8"/>
        <v>8991.666666666668</v>
      </c>
      <c r="F261" s="23">
        <f t="shared" si="9"/>
        <v>1798.3333333333337</v>
      </c>
      <c r="H261" s="203"/>
      <c r="I261" s="221"/>
      <c r="L261" s="82"/>
    </row>
    <row r="262" spans="2:12" ht="15" customHeight="1">
      <c r="B262" s="27" t="s">
        <v>761</v>
      </c>
      <c r="C262" s="158">
        <v>0.31</v>
      </c>
      <c r="D262" s="366">
        <v>11624</v>
      </c>
      <c r="E262" s="118">
        <f t="shared" si="8"/>
        <v>9686.666666666668</v>
      </c>
      <c r="F262" s="23">
        <f t="shared" si="9"/>
        <v>1937.3333333333337</v>
      </c>
      <c r="H262" s="203"/>
      <c r="I262" s="221"/>
      <c r="L262" s="82"/>
    </row>
    <row r="263" spans="2:12" ht="15" customHeight="1">
      <c r="B263" s="27" t="s">
        <v>762</v>
      </c>
      <c r="C263" s="158">
        <v>0.35</v>
      </c>
      <c r="D263" s="366">
        <v>12369</v>
      </c>
      <c r="E263" s="118">
        <f t="shared" si="8"/>
        <v>10307.5</v>
      </c>
      <c r="F263" s="23">
        <f t="shared" si="9"/>
        <v>2061.5</v>
      </c>
      <c r="H263" s="203"/>
      <c r="I263" s="221"/>
      <c r="L263" s="82"/>
    </row>
    <row r="264" spans="2:12" ht="15" customHeight="1">
      <c r="B264" s="27" t="s">
        <v>763</v>
      </c>
      <c r="C264" s="158">
        <v>0.44</v>
      </c>
      <c r="D264" s="366">
        <v>14951</v>
      </c>
      <c r="E264" s="118">
        <f t="shared" si="8"/>
        <v>12459.166666666668</v>
      </c>
      <c r="F264" s="23">
        <f t="shared" si="9"/>
        <v>2491.833333333334</v>
      </c>
      <c r="H264" s="203"/>
      <c r="I264" s="221"/>
      <c r="L264" s="82"/>
    </row>
    <row r="265" spans="2:12" ht="15" customHeight="1">
      <c r="B265" s="27" t="s">
        <v>764</v>
      </c>
      <c r="C265" s="158">
        <v>0.44</v>
      </c>
      <c r="D265" s="366">
        <v>15725</v>
      </c>
      <c r="E265" s="118">
        <f t="shared" si="8"/>
        <v>13104.166666666668</v>
      </c>
      <c r="F265" s="23">
        <f t="shared" si="9"/>
        <v>2620.833333333334</v>
      </c>
      <c r="H265" s="203"/>
      <c r="I265" s="221"/>
      <c r="L265" s="82"/>
    </row>
    <row r="266" spans="2:12" ht="15" customHeight="1">
      <c r="B266" s="27" t="s">
        <v>765</v>
      </c>
      <c r="C266" s="158">
        <v>0.35</v>
      </c>
      <c r="D266" s="366">
        <v>11935</v>
      </c>
      <c r="E266" s="118">
        <f t="shared" si="8"/>
        <v>9945.833333333334</v>
      </c>
      <c r="F266" s="23">
        <f t="shared" si="9"/>
        <v>1989.166666666667</v>
      </c>
      <c r="H266" s="203"/>
      <c r="I266" s="221"/>
      <c r="L266" s="82"/>
    </row>
    <row r="267" spans="2:12" ht="15" customHeight="1">
      <c r="B267" s="27" t="s">
        <v>766</v>
      </c>
      <c r="C267" s="158">
        <v>0.35</v>
      </c>
      <c r="D267" s="366">
        <v>12723</v>
      </c>
      <c r="E267" s="118">
        <f t="shared" si="8"/>
        <v>10602.5</v>
      </c>
      <c r="F267" s="23">
        <f t="shared" si="9"/>
        <v>2120.5</v>
      </c>
      <c r="H267" s="203"/>
      <c r="I267" s="221"/>
      <c r="L267" s="82"/>
    </row>
    <row r="268" spans="2:12" ht="15" customHeight="1">
      <c r="B268" s="27" t="s">
        <v>767</v>
      </c>
      <c r="C268" s="158">
        <v>0.44</v>
      </c>
      <c r="D268" s="366">
        <v>16367</v>
      </c>
      <c r="E268" s="118">
        <f t="shared" si="8"/>
        <v>13639.166666666668</v>
      </c>
      <c r="F268" s="23">
        <f t="shared" si="9"/>
        <v>2727.833333333334</v>
      </c>
      <c r="H268" s="203"/>
      <c r="I268" s="221"/>
      <c r="L268" s="82"/>
    </row>
    <row r="269" spans="2:12" ht="15" customHeight="1">
      <c r="B269" s="27" t="s">
        <v>768</v>
      </c>
      <c r="C269" s="158">
        <v>0.55</v>
      </c>
      <c r="D269" s="366">
        <v>19541</v>
      </c>
      <c r="E269" s="118">
        <f t="shared" si="8"/>
        <v>16284.166666666668</v>
      </c>
      <c r="F269" s="23">
        <f t="shared" si="9"/>
        <v>3256.833333333334</v>
      </c>
      <c r="H269" s="203"/>
      <c r="I269" s="221"/>
      <c r="L269" s="82"/>
    </row>
    <row r="270" spans="2:12" ht="15" customHeight="1">
      <c r="B270" s="27" t="s">
        <v>769</v>
      </c>
      <c r="C270" s="158">
        <v>0.55</v>
      </c>
      <c r="D270" s="366">
        <v>20810</v>
      </c>
      <c r="E270" s="118">
        <f t="shared" si="8"/>
        <v>17341.666666666668</v>
      </c>
      <c r="F270" s="23">
        <f t="shared" si="9"/>
        <v>3468.333333333334</v>
      </c>
      <c r="H270" s="203"/>
      <c r="I270" s="221"/>
      <c r="L270" s="82"/>
    </row>
    <row r="271" spans="2:12" ht="15" customHeight="1">
      <c r="B271" s="27" t="s">
        <v>770</v>
      </c>
      <c r="C271" s="158">
        <v>0.55</v>
      </c>
      <c r="D271" s="366">
        <v>23375</v>
      </c>
      <c r="E271" s="118">
        <f t="shared" si="8"/>
        <v>19479.166666666668</v>
      </c>
      <c r="F271" s="23">
        <f t="shared" si="9"/>
        <v>3895.833333333334</v>
      </c>
      <c r="H271" s="203"/>
      <c r="I271" s="221"/>
      <c r="L271" s="82"/>
    </row>
    <row r="272" spans="2:12" ht="15" customHeight="1">
      <c r="B272" s="27" t="s">
        <v>771</v>
      </c>
      <c r="C272" s="158">
        <v>0.26</v>
      </c>
      <c r="D272" s="366">
        <v>8236</v>
      </c>
      <c r="E272" s="118">
        <f t="shared" si="8"/>
        <v>6863.333333333334</v>
      </c>
      <c r="F272" s="23">
        <f t="shared" si="9"/>
        <v>1372.666666666667</v>
      </c>
      <c r="H272" s="203"/>
      <c r="I272" s="221"/>
      <c r="L272" s="82"/>
    </row>
    <row r="273" spans="2:12" ht="15" customHeight="1">
      <c r="B273" s="27" t="s">
        <v>772</v>
      </c>
      <c r="C273" s="158">
        <v>0.26</v>
      </c>
      <c r="D273" s="366">
        <v>8361</v>
      </c>
      <c r="E273" s="118">
        <f t="shared" si="8"/>
        <v>6967.5</v>
      </c>
      <c r="F273" s="23">
        <f t="shared" si="9"/>
        <v>1393.5</v>
      </c>
      <c r="H273" s="203"/>
      <c r="I273" s="221"/>
      <c r="L273" s="82"/>
    </row>
    <row r="274" spans="2:12" ht="15" customHeight="1">
      <c r="B274" s="27" t="s">
        <v>773</v>
      </c>
      <c r="C274" s="158">
        <v>0.26</v>
      </c>
      <c r="D274" s="366">
        <v>8660</v>
      </c>
      <c r="E274" s="118">
        <f t="shared" si="8"/>
        <v>7216.666666666667</v>
      </c>
      <c r="F274" s="23">
        <f t="shared" si="9"/>
        <v>1443.3333333333335</v>
      </c>
      <c r="H274" s="203"/>
      <c r="I274" s="221"/>
      <c r="L274" s="82"/>
    </row>
    <row r="275" spans="2:12" ht="15" customHeight="1">
      <c r="B275" s="27" t="s">
        <v>774</v>
      </c>
      <c r="C275" s="158">
        <v>0.26</v>
      </c>
      <c r="D275" s="366">
        <v>8844</v>
      </c>
      <c r="E275" s="118">
        <f t="shared" si="8"/>
        <v>7370</v>
      </c>
      <c r="F275" s="23">
        <f t="shared" si="9"/>
        <v>1474</v>
      </c>
      <c r="H275" s="203"/>
      <c r="I275" s="221"/>
      <c r="L275" s="82"/>
    </row>
    <row r="276" spans="2:12" ht="15" customHeight="1">
      <c r="B276" s="2" t="s">
        <v>775</v>
      </c>
      <c r="C276" s="75">
        <v>0.26</v>
      </c>
      <c r="D276" s="366">
        <v>9455</v>
      </c>
      <c r="E276" s="118">
        <f t="shared" si="8"/>
        <v>7879.166666666667</v>
      </c>
      <c r="F276" s="23">
        <f t="shared" si="9"/>
        <v>1575.8333333333335</v>
      </c>
      <c r="H276" s="203"/>
      <c r="I276" s="221"/>
      <c r="L276" s="82"/>
    </row>
    <row r="277" spans="2:12" ht="15" customHeight="1">
      <c r="B277" s="27" t="s">
        <v>776</v>
      </c>
      <c r="C277" s="136">
        <v>0.42</v>
      </c>
      <c r="D277" s="366">
        <v>13207</v>
      </c>
      <c r="E277" s="118">
        <f t="shared" si="8"/>
        <v>11005.833333333334</v>
      </c>
      <c r="F277" s="23">
        <f t="shared" si="9"/>
        <v>2201.166666666667</v>
      </c>
      <c r="H277" s="203"/>
      <c r="I277" s="221"/>
      <c r="L277" s="82"/>
    </row>
    <row r="278" spans="2:12" ht="15" customHeight="1">
      <c r="B278" s="27" t="s">
        <v>777</v>
      </c>
      <c r="C278" s="136">
        <v>0.42</v>
      </c>
      <c r="D278" s="366">
        <v>13631</v>
      </c>
      <c r="E278" s="118">
        <f t="shared" si="8"/>
        <v>11359.166666666668</v>
      </c>
      <c r="F278" s="23">
        <f t="shared" si="9"/>
        <v>2271.8333333333335</v>
      </c>
      <c r="H278" s="203"/>
      <c r="I278" s="221"/>
      <c r="L278" s="82"/>
    </row>
    <row r="279" spans="2:12" ht="15" customHeight="1">
      <c r="B279" s="27" t="s">
        <v>778</v>
      </c>
      <c r="C279" s="136">
        <v>0.42</v>
      </c>
      <c r="D279" s="366">
        <v>13855</v>
      </c>
      <c r="E279" s="118">
        <f t="shared" si="8"/>
        <v>11545.833333333334</v>
      </c>
      <c r="F279" s="23">
        <f t="shared" si="9"/>
        <v>2309.166666666667</v>
      </c>
      <c r="H279" s="203"/>
      <c r="I279" s="221"/>
      <c r="L279" s="82"/>
    </row>
    <row r="280" spans="2:12" ht="15" customHeight="1">
      <c r="B280" s="27" t="s">
        <v>779</v>
      </c>
      <c r="C280" s="136">
        <v>0.42</v>
      </c>
      <c r="D280" s="366">
        <v>14703</v>
      </c>
      <c r="E280" s="118">
        <f t="shared" si="8"/>
        <v>12252.5</v>
      </c>
      <c r="F280" s="23">
        <f t="shared" si="9"/>
        <v>2450.5</v>
      </c>
      <c r="H280" s="203"/>
      <c r="I280" s="221"/>
      <c r="L280" s="82"/>
    </row>
    <row r="281" spans="2:12" ht="15" customHeight="1">
      <c r="B281" s="27" t="s">
        <v>780</v>
      </c>
      <c r="C281" s="136">
        <v>0.42</v>
      </c>
      <c r="D281" s="366">
        <v>15581</v>
      </c>
      <c r="E281" s="118">
        <f t="shared" si="8"/>
        <v>12984.166666666668</v>
      </c>
      <c r="F281" s="23">
        <f t="shared" si="9"/>
        <v>2596.833333333334</v>
      </c>
      <c r="H281" s="203"/>
      <c r="I281" s="221"/>
      <c r="L281" s="82"/>
    </row>
    <row r="282" spans="2:12" ht="15" customHeight="1">
      <c r="B282" s="27" t="s">
        <v>781</v>
      </c>
      <c r="C282" s="136">
        <v>0.42</v>
      </c>
      <c r="D282" s="366">
        <v>15581</v>
      </c>
      <c r="E282" s="118">
        <f t="shared" si="8"/>
        <v>12984.166666666668</v>
      </c>
      <c r="F282" s="23">
        <f t="shared" si="9"/>
        <v>2596.833333333334</v>
      </c>
      <c r="H282" s="203"/>
      <c r="I282" s="221"/>
      <c r="L282" s="82"/>
    </row>
    <row r="283" spans="2:12" ht="15" customHeight="1">
      <c r="B283" s="27" t="s">
        <v>782</v>
      </c>
      <c r="C283" s="136">
        <v>0.53</v>
      </c>
      <c r="D283" s="366">
        <v>16614</v>
      </c>
      <c r="E283" s="118">
        <f t="shared" si="8"/>
        <v>13845</v>
      </c>
      <c r="F283" s="23">
        <f t="shared" si="9"/>
        <v>2769</v>
      </c>
      <c r="H283" s="203"/>
      <c r="I283" s="221"/>
      <c r="L283" s="82"/>
    </row>
    <row r="284" spans="2:12" ht="15" customHeight="1">
      <c r="B284" s="2" t="s">
        <v>783</v>
      </c>
      <c r="C284" s="75">
        <v>0.53</v>
      </c>
      <c r="D284" s="366">
        <v>17246</v>
      </c>
      <c r="E284" s="118">
        <f t="shared" si="8"/>
        <v>14371.666666666668</v>
      </c>
      <c r="F284" s="23">
        <f t="shared" si="9"/>
        <v>2874.333333333334</v>
      </c>
      <c r="H284" s="203"/>
      <c r="I284" s="221"/>
      <c r="L284" s="82"/>
    </row>
    <row r="285" spans="2:12" ht="15" customHeight="1">
      <c r="B285" s="27" t="s">
        <v>784</v>
      </c>
      <c r="C285" s="136">
        <v>0.53</v>
      </c>
      <c r="D285" s="366">
        <v>18472</v>
      </c>
      <c r="E285" s="118">
        <f t="shared" si="8"/>
        <v>15393.333333333334</v>
      </c>
      <c r="F285" s="23">
        <f t="shared" si="9"/>
        <v>3078.666666666667</v>
      </c>
      <c r="H285" s="203"/>
      <c r="I285" s="221"/>
      <c r="L285" s="82"/>
    </row>
    <row r="286" spans="2:12" ht="15" customHeight="1">
      <c r="B286" s="27" t="s">
        <v>1127</v>
      </c>
      <c r="C286" s="136">
        <v>0.62</v>
      </c>
      <c r="D286" s="366">
        <v>22284</v>
      </c>
      <c r="E286" s="118">
        <f t="shared" si="8"/>
        <v>18570</v>
      </c>
      <c r="F286" s="23">
        <f t="shared" si="9"/>
        <v>3714</v>
      </c>
      <c r="H286" s="203"/>
      <c r="I286" s="221"/>
      <c r="L286" s="82"/>
    </row>
    <row r="287" spans="2:12" ht="15" customHeight="1">
      <c r="B287" s="27" t="s">
        <v>785</v>
      </c>
      <c r="C287" s="136">
        <v>0.62</v>
      </c>
      <c r="D287" s="366">
        <v>24710</v>
      </c>
      <c r="E287" s="118">
        <f t="shared" si="8"/>
        <v>20591.666666666668</v>
      </c>
      <c r="F287" s="23">
        <f t="shared" si="9"/>
        <v>4118.333333333334</v>
      </c>
      <c r="H287" s="203"/>
      <c r="I287" s="221"/>
      <c r="L287" s="82"/>
    </row>
    <row r="288" spans="2:12" ht="15" customHeight="1">
      <c r="B288" s="27" t="s">
        <v>786</v>
      </c>
      <c r="C288" s="136">
        <v>0.62</v>
      </c>
      <c r="D288" s="366">
        <v>24710</v>
      </c>
      <c r="E288" s="118">
        <f t="shared" si="8"/>
        <v>20591.666666666668</v>
      </c>
      <c r="F288" s="23">
        <f t="shared" si="9"/>
        <v>4118.333333333334</v>
      </c>
      <c r="H288" s="203"/>
      <c r="I288" s="221"/>
      <c r="L288" s="82"/>
    </row>
    <row r="289" spans="2:12" ht="15" customHeight="1">
      <c r="B289" s="27" t="s">
        <v>787</v>
      </c>
      <c r="C289" s="158">
        <v>0.75</v>
      </c>
      <c r="D289" s="366">
        <v>23838</v>
      </c>
      <c r="E289" s="118">
        <f t="shared" si="8"/>
        <v>19865</v>
      </c>
      <c r="F289" s="23">
        <f t="shared" si="9"/>
        <v>3973</v>
      </c>
      <c r="H289" s="203"/>
      <c r="I289" s="221"/>
      <c r="L289" s="82"/>
    </row>
    <row r="290" spans="2:12" ht="15" customHeight="1">
      <c r="B290" s="27" t="s">
        <v>788</v>
      </c>
      <c r="C290" s="136">
        <v>0.75</v>
      </c>
      <c r="D290" s="366">
        <v>25285</v>
      </c>
      <c r="E290" s="118">
        <f t="shared" si="8"/>
        <v>21070.833333333336</v>
      </c>
      <c r="F290" s="23">
        <f t="shared" si="9"/>
        <v>4214.166666666667</v>
      </c>
      <c r="H290" s="203"/>
      <c r="I290" s="221"/>
      <c r="L290" s="82"/>
    </row>
    <row r="291" spans="2:12" ht="15" customHeight="1">
      <c r="B291" s="27" t="s">
        <v>789</v>
      </c>
      <c r="C291" s="136">
        <v>0.75</v>
      </c>
      <c r="D291" s="366">
        <v>26568</v>
      </c>
      <c r="E291" s="118">
        <f t="shared" si="8"/>
        <v>22140</v>
      </c>
      <c r="F291" s="23">
        <f t="shared" si="9"/>
        <v>4428</v>
      </c>
      <c r="H291" s="203"/>
      <c r="I291" s="221"/>
      <c r="L291" s="82"/>
    </row>
    <row r="292" spans="2:12" ht="15" customHeight="1">
      <c r="B292" s="27" t="s">
        <v>790</v>
      </c>
      <c r="C292" s="136">
        <v>0.75</v>
      </c>
      <c r="D292" s="366">
        <v>29433</v>
      </c>
      <c r="E292" s="118">
        <f t="shared" si="8"/>
        <v>24527.5</v>
      </c>
      <c r="F292" s="23">
        <f t="shared" si="9"/>
        <v>4905.5</v>
      </c>
      <c r="H292" s="203"/>
      <c r="I292" s="221"/>
      <c r="L292" s="82"/>
    </row>
    <row r="293" spans="2:12" ht="15" customHeight="1">
      <c r="B293" s="27" t="s">
        <v>791</v>
      </c>
      <c r="C293" s="136">
        <v>0.85</v>
      </c>
      <c r="D293" s="366">
        <v>32526</v>
      </c>
      <c r="E293" s="118">
        <f t="shared" si="8"/>
        <v>27105</v>
      </c>
      <c r="F293" s="23">
        <f t="shared" si="9"/>
        <v>5421</v>
      </c>
      <c r="H293" s="203"/>
      <c r="I293" s="221"/>
      <c r="L293" s="82"/>
    </row>
    <row r="294" spans="2:12" ht="15" customHeight="1">
      <c r="B294" s="27" t="s">
        <v>792</v>
      </c>
      <c r="C294" s="136">
        <v>1.06</v>
      </c>
      <c r="D294" s="366">
        <v>38240</v>
      </c>
      <c r="E294" s="118">
        <f t="shared" si="8"/>
        <v>31866.666666666668</v>
      </c>
      <c r="F294" s="23">
        <f t="shared" si="9"/>
        <v>6373.333333333334</v>
      </c>
      <c r="H294" s="203"/>
      <c r="I294" s="221"/>
      <c r="L294" s="82"/>
    </row>
    <row r="295" spans="2:12" ht="15">
      <c r="B295" s="27" t="s">
        <v>793</v>
      </c>
      <c r="C295" s="252">
        <v>1</v>
      </c>
      <c r="D295" s="366">
        <v>37934</v>
      </c>
      <c r="E295" s="118">
        <f t="shared" si="8"/>
        <v>31611.666666666668</v>
      </c>
      <c r="F295" s="23">
        <f t="shared" si="9"/>
        <v>6322.333333333334</v>
      </c>
      <c r="H295" s="203"/>
      <c r="I295" s="221"/>
      <c r="L295" s="82"/>
    </row>
    <row r="296" spans="2:12" ht="15.75" thickBot="1">
      <c r="B296" s="27" t="s">
        <v>794</v>
      </c>
      <c r="C296" s="136">
        <v>1.24</v>
      </c>
      <c r="D296" s="367">
        <v>44465</v>
      </c>
      <c r="E296" s="118">
        <f t="shared" si="8"/>
        <v>37054.16666666667</v>
      </c>
      <c r="F296" s="23">
        <f t="shared" si="9"/>
        <v>7410.833333333335</v>
      </c>
      <c r="H296" s="203"/>
      <c r="I296" s="221"/>
      <c r="L296" s="82"/>
    </row>
    <row r="297" spans="2:9" ht="15">
      <c r="B297" s="637" t="s">
        <v>1</v>
      </c>
      <c r="C297" s="614" t="s">
        <v>16</v>
      </c>
      <c r="D297" s="646" t="s">
        <v>2</v>
      </c>
      <c r="E297" s="595" t="s">
        <v>235</v>
      </c>
      <c r="F297" s="637" t="s">
        <v>236</v>
      </c>
      <c r="H297" s="593"/>
      <c r="I297" s="221"/>
    </row>
    <row r="298" spans="2:9" ht="15.75" thickBot="1">
      <c r="B298" s="638"/>
      <c r="C298" s="645"/>
      <c r="D298" s="647"/>
      <c r="E298" s="648"/>
      <c r="F298" s="639"/>
      <c r="H298" s="593"/>
      <c r="I298" s="221"/>
    </row>
    <row r="299" spans="2:12" ht="15">
      <c r="B299" s="27" t="s">
        <v>795</v>
      </c>
      <c r="C299" s="136">
        <v>1.24</v>
      </c>
      <c r="D299" s="365">
        <v>47481</v>
      </c>
      <c r="E299" s="245">
        <f>D299/1.2</f>
        <v>39567.5</v>
      </c>
      <c r="F299" s="22">
        <f>E299*20%</f>
        <v>7913.5</v>
      </c>
      <c r="H299" s="203"/>
      <c r="I299" s="221"/>
      <c r="L299" s="82"/>
    </row>
    <row r="300" spans="2:12" ht="15">
      <c r="B300" s="27" t="s">
        <v>796</v>
      </c>
      <c r="C300" s="136">
        <v>0.87</v>
      </c>
      <c r="D300" s="366">
        <v>29240</v>
      </c>
      <c r="E300" s="118">
        <f aca="true" t="shared" si="10" ref="E300:E314">D300/1.2</f>
        <v>24366.666666666668</v>
      </c>
      <c r="F300" s="23">
        <f aca="true" t="shared" si="11" ref="F300:F314">E300*20%</f>
        <v>4873.333333333334</v>
      </c>
      <c r="H300" s="203"/>
      <c r="I300" s="221"/>
      <c r="L300" s="82"/>
    </row>
    <row r="301" spans="2:12" ht="15">
      <c r="B301" s="27" t="s">
        <v>797</v>
      </c>
      <c r="C301" s="136">
        <v>0.87</v>
      </c>
      <c r="D301" s="366">
        <v>29993</v>
      </c>
      <c r="E301" s="118">
        <f t="shared" si="10"/>
        <v>24994.166666666668</v>
      </c>
      <c r="F301" s="23">
        <f t="shared" si="11"/>
        <v>4998.833333333334</v>
      </c>
      <c r="H301" s="203"/>
      <c r="I301" s="221"/>
      <c r="L301" s="82"/>
    </row>
    <row r="302" spans="2:12" ht="15">
      <c r="B302" s="27" t="s">
        <v>798</v>
      </c>
      <c r="C302" s="136">
        <v>0.87</v>
      </c>
      <c r="D302" s="366">
        <v>33934</v>
      </c>
      <c r="E302" s="118">
        <f t="shared" si="10"/>
        <v>28278.333333333336</v>
      </c>
      <c r="F302" s="23">
        <f t="shared" si="11"/>
        <v>5655.666666666668</v>
      </c>
      <c r="H302" s="203"/>
      <c r="I302" s="221"/>
      <c r="L302" s="82"/>
    </row>
    <row r="303" spans="2:12" ht="15">
      <c r="B303" s="27" t="s">
        <v>799</v>
      </c>
      <c r="C303" s="252">
        <v>1</v>
      </c>
      <c r="D303" s="366">
        <v>33582</v>
      </c>
      <c r="E303" s="118">
        <f t="shared" si="10"/>
        <v>27985</v>
      </c>
      <c r="F303" s="23">
        <f t="shared" si="11"/>
        <v>5597</v>
      </c>
      <c r="H303" s="203"/>
      <c r="I303" s="221"/>
      <c r="L303" s="82"/>
    </row>
    <row r="304" spans="2:12" ht="15">
      <c r="B304" s="27" t="s">
        <v>800</v>
      </c>
      <c r="C304" s="252">
        <v>1</v>
      </c>
      <c r="D304" s="366">
        <v>34893</v>
      </c>
      <c r="E304" s="118">
        <f t="shared" si="10"/>
        <v>29077.5</v>
      </c>
      <c r="F304" s="23">
        <f t="shared" si="11"/>
        <v>5815.5</v>
      </c>
      <c r="H304" s="203"/>
      <c r="I304" s="221"/>
      <c r="L304" s="82"/>
    </row>
    <row r="305" spans="2:12" ht="15">
      <c r="B305" s="27" t="s">
        <v>801</v>
      </c>
      <c r="C305" s="252">
        <v>1</v>
      </c>
      <c r="D305" s="366">
        <v>41752</v>
      </c>
      <c r="E305" s="118">
        <f t="shared" si="10"/>
        <v>34793.333333333336</v>
      </c>
      <c r="F305" s="23">
        <f t="shared" si="11"/>
        <v>6958.666666666668</v>
      </c>
      <c r="H305" s="203"/>
      <c r="I305" s="221"/>
      <c r="L305" s="82"/>
    </row>
    <row r="306" spans="2:12" ht="15">
      <c r="B306" s="27" t="s">
        <v>802</v>
      </c>
      <c r="C306" s="136">
        <v>1.42</v>
      </c>
      <c r="D306" s="366">
        <v>50878</v>
      </c>
      <c r="E306" s="118">
        <f t="shared" si="10"/>
        <v>42398.333333333336</v>
      </c>
      <c r="F306" s="23">
        <f t="shared" si="11"/>
        <v>8479.666666666668</v>
      </c>
      <c r="H306" s="203"/>
      <c r="I306" s="221"/>
      <c r="L306" s="82"/>
    </row>
    <row r="307" spans="2:12" ht="15">
      <c r="B307" s="27" t="s">
        <v>803</v>
      </c>
      <c r="C307" s="136">
        <v>1.78</v>
      </c>
      <c r="D307" s="366">
        <v>61253</v>
      </c>
      <c r="E307" s="118">
        <f t="shared" si="10"/>
        <v>51044.16666666667</v>
      </c>
      <c r="F307" s="23">
        <f t="shared" si="11"/>
        <v>10208.833333333336</v>
      </c>
      <c r="H307" s="203"/>
      <c r="I307" s="221"/>
      <c r="L307" s="82"/>
    </row>
    <row r="308" spans="2:12" ht="15">
      <c r="B308" s="27" t="s">
        <v>804</v>
      </c>
      <c r="C308" s="136">
        <v>1.78</v>
      </c>
      <c r="D308" s="366">
        <v>68804</v>
      </c>
      <c r="E308" s="118">
        <f t="shared" si="10"/>
        <v>57336.66666666667</v>
      </c>
      <c r="F308" s="23">
        <f t="shared" si="11"/>
        <v>11467.333333333336</v>
      </c>
      <c r="H308" s="203"/>
      <c r="I308" s="221"/>
      <c r="L308" s="82"/>
    </row>
    <row r="309" spans="2:12" ht="15">
      <c r="B309" s="27" t="s">
        <v>805</v>
      </c>
      <c r="C309" s="136">
        <v>1.43</v>
      </c>
      <c r="D309" s="366">
        <v>49649</v>
      </c>
      <c r="E309" s="118">
        <f t="shared" si="10"/>
        <v>41374.16666666667</v>
      </c>
      <c r="F309" s="23">
        <f t="shared" si="11"/>
        <v>8274.833333333334</v>
      </c>
      <c r="H309" s="203"/>
      <c r="I309" s="221"/>
      <c r="L309" s="82"/>
    </row>
    <row r="310" spans="2:12" ht="15">
      <c r="B310" s="27" t="s">
        <v>806</v>
      </c>
      <c r="C310" s="136">
        <v>1.43</v>
      </c>
      <c r="D310" s="366">
        <v>50726</v>
      </c>
      <c r="E310" s="118">
        <f t="shared" si="10"/>
        <v>42271.66666666667</v>
      </c>
      <c r="F310" s="23">
        <f t="shared" si="11"/>
        <v>8454.333333333334</v>
      </c>
      <c r="H310" s="203"/>
      <c r="I310" s="221"/>
      <c r="L310" s="82"/>
    </row>
    <row r="311" spans="2:12" ht="15">
      <c r="B311" s="27" t="s">
        <v>807</v>
      </c>
      <c r="C311" s="136">
        <v>1.78</v>
      </c>
      <c r="D311" s="366">
        <v>67399</v>
      </c>
      <c r="E311" s="118">
        <f t="shared" si="10"/>
        <v>56165.833333333336</v>
      </c>
      <c r="F311" s="23">
        <f t="shared" si="11"/>
        <v>11233.166666666668</v>
      </c>
      <c r="H311" s="203"/>
      <c r="I311" s="221"/>
      <c r="L311" s="82"/>
    </row>
    <row r="312" spans="2:12" ht="15">
      <c r="B312" s="27" t="s">
        <v>808</v>
      </c>
      <c r="C312" s="136">
        <v>2.23</v>
      </c>
      <c r="D312" s="366">
        <v>81204</v>
      </c>
      <c r="E312" s="118">
        <f t="shared" si="10"/>
        <v>67670</v>
      </c>
      <c r="F312" s="23">
        <f t="shared" si="11"/>
        <v>13534</v>
      </c>
      <c r="H312" s="203"/>
      <c r="I312" s="221"/>
      <c r="L312" s="82"/>
    </row>
    <row r="313" spans="2:12" ht="15">
      <c r="B313" s="27" t="s">
        <v>809</v>
      </c>
      <c r="C313" s="136">
        <v>2.23</v>
      </c>
      <c r="D313" s="366">
        <v>86350</v>
      </c>
      <c r="E313" s="118">
        <f t="shared" si="10"/>
        <v>71958.33333333334</v>
      </c>
      <c r="F313" s="23">
        <f t="shared" si="11"/>
        <v>14391.66666666667</v>
      </c>
      <c r="H313" s="203"/>
      <c r="I313" s="221"/>
      <c r="L313" s="82"/>
    </row>
    <row r="314" spans="2:12" s="32" customFormat="1" ht="15.75" thickBot="1">
      <c r="B314" s="3" t="s">
        <v>810</v>
      </c>
      <c r="C314" s="12">
        <v>2.23</v>
      </c>
      <c r="D314" s="367">
        <v>97810</v>
      </c>
      <c r="E314" s="253">
        <f t="shared" si="10"/>
        <v>81508.33333333334</v>
      </c>
      <c r="F314" s="62">
        <f t="shared" si="11"/>
        <v>16301.66666666667</v>
      </c>
      <c r="H314" s="203"/>
      <c r="I314" s="221"/>
      <c r="L314" s="82"/>
    </row>
    <row r="315" spans="3:12" s="32" customFormat="1" ht="12.75">
      <c r="C315" s="34"/>
      <c r="D315" s="160"/>
      <c r="E315" s="34"/>
      <c r="F315" s="34"/>
      <c r="H315" s="57"/>
      <c r="I315" s="57"/>
      <c r="L315" s="57"/>
    </row>
    <row r="316" spans="8:9" ht="15">
      <c r="H316" s="24"/>
      <c r="I316" s="24"/>
    </row>
    <row r="317" spans="1:9" ht="15">
      <c r="A317" s="32" t="s">
        <v>524</v>
      </c>
      <c r="H317" s="24"/>
      <c r="I317" s="24"/>
    </row>
    <row r="318" spans="1:9" ht="15">
      <c r="A318" s="32" t="s">
        <v>1166</v>
      </c>
      <c r="H318" s="24"/>
      <c r="I318" s="24"/>
    </row>
    <row r="319" spans="8:9" ht="15">
      <c r="H319" s="24"/>
      <c r="I319" s="24"/>
    </row>
  </sheetData>
  <sheetProtection/>
  <mergeCells count="40">
    <mergeCell ref="D238:D239"/>
    <mergeCell ref="E238:E239"/>
    <mergeCell ref="E6:G6"/>
    <mergeCell ref="F61:F62"/>
    <mergeCell ref="B120:B121"/>
    <mergeCell ref="C120:C121"/>
    <mergeCell ref="D120:D121"/>
    <mergeCell ref="B179:B180"/>
    <mergeCell ref="C179:C180"/>
    <mergeCell ref="D179:D180"/>
    <mergeCell ref="B61:B62"/>
    <mergeCell ref="C61:C62"/>
    <mergeCell ref="D61:D62"/>
    <mergeCell ref="E61:E62"/>
    <mergeCell ref="B297:B298"/>
    <mergeCell ref="C297:C298"/>
    <mergeCell ref="D297:D298"/>
    <mergeCell ref="E297:E298"/>
    <mergeCell ref="B238:B239"/>
    <mergeCell ref="C238:C239"/>
    <mergeCell ref="E1:G1"/>
    <mergeCell ref="E2:G2"/>
    <mergeCell ref="E3:G3"/>
    <mergeCell ref="E5:G5"/>
    <mergeCell ref="F8:F9"/>
    <mergeCell ref="A7:G7"/>
    <mergeCell ref="B8:B9"/>
    <mergeCell ref="C8:C9"/>
    <mergeCell ref="E8:E9"/>
    <mergeCell ref="D8:D9"/>
    <mergeCell ref="H61:H62"/>
    <mergeCell ref="H120:H121"/>
    <mergeCell ref="H238:H239"/>
    <mergeCell ref="H297:H298"/>
    <mergeCell ref="E120:E121"/>
    <mergeCell ref="F120:F121"/>
    <mergeCell ref="F297:F298"/>
    <mergeCell ref="F238:F239"/>
    <mergeCell ref="E179:E180"/>
    <mergeCell ref="F179:F180"/>
  </mergeCells>
  <printOptions/>
  <pageMargins left="1.1811023622047245" right="0.7874015748031497" top="0.3937007874015748" bottom="0.3937007874015748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10">
      <selection activeCell="G26" sqref="G26"/>
    </sheetView>
  </sheetViews>
  <sheetFormatPr defaultColWidth="9.00390625" defaultRowHeight="12.75"/>
  <cols>
    <col min="1" max="1" width="19.25390625" style="0" customWidth="1"/>
  </cols>
  <sheetData>
    <row r="1" spans="1:8" ht="14.25">
      <c r="A1" s="32"/>
      <c r="B1" s="53"/>
      <c r="C1" s="54"/>
      <c r="D1" s="32"/>
      <c r="E1" s="32"/>
      <c r="F1" s="32"/>
      <c r="G1" s="70" t="s">
        <v>301</v>
      </c>
      <c r="H1" s="70"/>
    </row>
    <row r="2" spans="1:8" ht="14.25">
      <c r="A2" s="32"/>
      <c r="B2" s="53"/>
      <c r="C2" s="54"/>
      <c r="D2" s="32"/>
      <c r="E2" s="32"/>
      <c r="F2" s="463" t="s">
        <v>302</v>
      </c>
      <c r="G2" s="463"/>
      <c r="H2" s="463"/>
    </row>
    <row r="3" spans="1:8" ht="14.25">
      <c r="A3" s="32"/>
      <c r="B3" s="53"/>
      <c r="C3" s="54"/>
      <c r="D3" s="32"/>
      <c r="E3" s="32"/>
      <c r="F3" s="463" t="s">
        <v>303</v>
      </c>
      <c r="G3" s="463"/>
      <c r="H3" s="463"/>
    </row>
    <row r="4" spans="1:8" ht="14.25">
      <c r="A4" s="32"/>
      <c r="B4" s="53"/>
      <c r="C4" s="54"/>
      <c r="D4" s="32"/>
      <c r="E4" s="32"/>
      <c r="F4" s="32"/>
      <c r="G4" s="69"/>
      <c r="H4" s="69"/>
    </row>
    <row r="5" spans="1:8" ht="14.25">
      <c r="A5" s="32"/>
      <c r="B5" s="53"/>
      <c r="C5" s="54"/>
      <c r="D5" s="32"/>
      <c r="E5" s="32"/>
      <c r="F5" s="32"/>
      <c r="G5" s="464" t="s">
        <v>1162</v>
      </c>
      <c r="H5" s="464"/>
    </row>
    <row r="6" spans="1:8" ht="14.25">
      <c r="A6" s="32"/>
      <c r="B6" s="53"/>
      <c r="C6" s="54"/>
      <c r="D6" s="32"/>
      <c r="E6" s="32"/>
      <c r="F6" s="32"/>
      <c r="G6" s="462">
        <v>45200</v>
      </c>
      <c r="H6" s="462"/>
    </row>
    <row r="7" spans="1:8" ht="27" customHeight="1" thickBot="1">
      <c r="A7" s="674" t="s">
        <v>1401</v>
      </c>
      <c r="B7" s="674"/>
      <c r="C7" s="674"/>
      <c r="D7" s="674"/>
      <c r="E7" s="674"/>
      <c r="F7" s="157"/>
      <c r="G7" s="157"/>
      <c r="H7" s="157"/>
    </row>
    <row r="8" spans="1:8" ht="12.75">
      <c r="A8" s="477" t="s">
        <v>1</v>
      </c>
      <c r="B8" s="477" t="s">
        <v>16</v>
      </c>
      <c r="C8" s="455" t="s">
        <v>189</v>
      </c>
      <c r="D8" s="455" t="s">
        <v>235</v>
      </c>
      <c r="E8" s="455" t="s">
        <v>236</v>
      </c>
      <c r="F8" s="517"/>
      <c r="G8" s="517"/>
      <c r="H8" s="517"/>
    </row>
    <row r="9" spans="1:8" ht="13.5" thickBot="1">
      <c r="A9" s="478"/>
      <c r="B9" s="478"/>
      <c r="C9" s="520"/>
      <c r="D9" s="456"/>
      <c r="E9" s="456"/>
      <c r="F9" s="517"/>
      <c r="G9" s="517"/>
      <c r="H9" s="517"/>
    </row>
    <row r="10" spans="1:8" ht="12.75">
      <c r="A10" s="392" t="s">
        <v>1402</v>
      </c>
      <c r="B10" s="223">
        <v>0.05</v>
      </c>
      <c r="C10" s="343">
        <v>2040</v>
      </c>
      <c r="D10" s="45">
        <f>C10/1.2</f>
        <v>1700</v>
      </c>
      <c r="E10" s="18">
        <f>D10*20%</f>
        <v>340</v>
      </c>
      <c r="F10" s="30"/>
      <c r="G10" s="82"/>
      <c r="H10" s="30"/>
    </row>
    <row r="11" spans="1:8" ht="12.75">
      <c r="A11" s="393" t="s">
        <v>1403</v>
      </c>
      <c r="B11" s="224">
        <v>0.09</v>
      </c>
      <c r="C11" s="344">
        <v>3535</v>
      </c>
      <c r="D11" s="46">
        <f aca="true" t="shared" si="0" ref="D11:D21">C11/1.2</f>
        <v>2945.8333333333335</v>
      </c>
      <c r="E11" s="25">
        <f aca="true" t="shared" si="1" ref="E11:E21">D11*20%</f>
        <v>589.1666666666667</v>
      </c>
      <c r="F11" s="147"/>
      <c r="G11" s="82"/>
      <c r="H11" s="30"/>
    </row>
    <row r="12" spans="1:8" ht="12.75">
      <c r="A12" s="393" t="s">
        <v>1404</v>
      </c>
      <c r="B12" s="224">
        <v>0.14</v>
      </c>
      <c r="C12" s="344">
        <v>5574</v>
      </c>
      <c r="D12" s="46">
        <f t="shared" si="0"/>
        <v>4645</v>
      </c>
      <c r="E12" s="25">
        <f t="shared" si="1"/>
        <v>929</v>
      </c>
      <c r="F12" s="30"/>
      <c r="G12" s="82"/>
      <c r="H12" s="30"/>
    </row>
    <row r="13" spans="1:8" ht="12.75">
      <c r="A13" s="393" t="s">
        <v>1405</v>
      </c>
      <c r="B13" s="224">
        <v>0.19</v>
      </c>
      <c r="C13" s="344">
        <v>6953</v>
      </c>
      <c r="D13" s="46">
        <f t="shared" si="0"/>
        <v>5794.166666666667</v>
      </c>
      <c r="E13" s="25">
        <f t="shared" si="1"/>
        <v>1158.8333333333335</v>
      </c>
      <c r="F13" s="147"/>
      <c r="G13" s="82"/>
      <c r="H13" s="30"/>
    </row>
    <row r="14" spans="1:8" ht="12.75">
      <c r="A14" s="394" t="s">
        <v>1406</v>
      </c>
      <c r="B14" s="224">
        <v>0.24</v>
      </c>
      <c r="C14" s="344">
        <v>10020</v>
      </c>
      <c r="D14" s="46">
        <f t="shared" si="0"/>
        <v>8350</v>
      </c>
      <c r="E14" s="25">
        <f t="shared" si="1"/>
        <v>1670</v>
      </c>
      <c r="F14" s="30"/>
      <c r="G14" s="82"/>
      <c r="H14" s="30"/>
    </row>
    <row r="15" spans="1:8" ht="12.75">
      <c r="A15" s="394" t="s">
        <v>1407</v>
      </c>
      <c r="B15" s="235">
        <v>0.5</v>
      </c>
      <c r="C15" s="344">
        <v>20182</v>
      </c>
      <c r="D15" s="46">
        <f t="shared" si="0"/>
        <v>16818.333333333336</v>
      </c>
      <c r="E15" s="25">
        <f t="shared" si="1"/>
        <v>3363.6666666666674</v>
      </c>
      <c r="F15" s="147"/>
      <c r="G15" s="82"/>
      <c r="H15" s="30"/>
    </row>
    <row r="16" spans="1:8" ht="12.75">
      <c r="A16" s="393" t="s">
        <v>1408</v>
      </c>
      <c r="B16" s="224">
        <v>0.71</v>
      </c>
      <c r="C16" s="344">
        <v>31543</v>
      </c>
      <c r="D16" s="46">
        <f t="shared" si="0"/>
        <v>26285.833333333336</v>
      </c>
      <c r="E16" s="25">
        <f t="shared" si="1"/>
        <v>5257.166666666668</v>
      </c>
      <c r="F16" s="30"/>
      <c r="G16" s="82"/>
      <c r="H16" s="30"/>
    </row>
    <row r="17" spans="1:8" ht="12.75">
      <c r="A17" s="393" t="s">
        <v>1409</v>
      </c>
      <c r="B17" s="224">
        <v>1.15</v>
      </c>
      <c r="C17" s="344">
        <v>45373</v>
      </c>
      <c r="D17" s="46">
        <f t="shared" si="0"/>
        <v>37810.833333333336</v>
      </c>
      <c r="E17" s="25">
        <f t="shared" si="1"/>
        <v>7562.166666666668</v>
      </c>
      <c r="F17" s="30"/>
      <c r="G17" s="82"/>
      <c r="H17" s="30"/>
    </row>
    <row r="18" spans="1:8" ht="12.75">
      <c r="A18" s="393" t="s">
        <v>1410</v>
      </c>
      <c r="B18" s="224">
        <v>0.7</v>
      </c>
      <c r="C18" s="344">
        <v>25126</v>
      </c>
      <c r="D18" s="46">
        <f t="shared" si="0"/>
        <v>20938.333333333336</v>
      </c>
      <c r="E18" s="25">
        <f t="shared" si="1"/>
        <v>4187.666666666667</v>
      </c>
      <c r="F18" s="30"/>
      <c r="G18" s="82"/>
      <c r="H18" s="30"/>
    </row>
    <row r="19" spans="1:8" ht="12.75">
      <c r="A19" s="393" t="s">
        <v>1411</v>
      </c>
      <c r="B19" s="224">
        <v>0.22</v>
      </c>
      <c r="C19" s="344">
        <v>9722</v>
      </c>
      <c r="D19" s="46">
        <f t="shared" si="0"/>
        <v>8101.666666666667</v>
      </c>
      <c r="E19" s="25">
        <f t="shared" si="1"/>
        <v>1620.3333333333335</v>
      </c>
      <c r="F19" s="30"/>
      <c r="G19" s="82"/>
      <c r="H19" s="30"/>
    </row>
    <row r="20" spans="1:8" ht="12.75">
      <c r="A20" s="393" t="s">
        <v>1412</v>
      </c>
      <c r="B20" s="224">
        <v>0.36</v>
      </c>
      <c r="C20" s="344">
        <v>14371</v>
      </c>
      <c r="D20" s="46">
        <f t="shared" si="0"/>
        <v>11975.833333333334</v>
      </c>
      <c r="E20" s="25">
        <f t="shared" si="1"/>
        <v>2395.166666666667</v>
      </c>
      <c r="F20" s="30"/>
      <c r="G20" s="82"/>
      <c r="H20" s="30"/>
    </row>
    <row r="21" spans="1:8" ht="13.5" thickBot="1">
      <c r="A21" s="395" t="s">
        <v>1413</v>
      </c>
      <c r="B21" s="240">
        <v>0.61</v>
      </c>
      <c r="C21" s="345">
        <v>22915</v>
      </c>
      <c r="D21" s="65">
        <f t="shared" si="0"/>
        <v>19095.833333333336</v>
      </c>
      <c r="E21" s="64">
        <f t="shared" si="1"/>
        <v>3819.1666666666674</v>
      </c>
      <c r="F21" s="30"/>
      <c r="G21" s="82"/>
      <c r="H21" s="30"/>
    </row>
    <row r="22" spans="1:8" ht="26.25" customHeight="1" thickBot="1">
      <c r="A22" s="670" t="s">
        <v>1418</v>
      </c>
      <c r="B22" s="671"/>
      <c r="C22" s="672"/>
      <c r="D22" s="671"/>
      <c r="E22" s="673"/>
      <c r="F22" s="30"/>
      <c r="G22" s="82"/>
      <c r="H22" s="30"/>
    </row>
    <row r="23" spans="1:8" ht="12.75">
      <c r="A23" s="396" t="s">
        <v>1414</v>
      </c>
      <c r="B23" s="235">
        <v>0.89</v>
      </c>
      <c r="C23" s="343">
        <v>47956</v>
      </c>
      <c r="D23" s="45">
        <f>C23/1.2</f>
        <v>39963.333333333336</v>
      </c>
      <c r="E23" s="18">
        <f>D23*20%</f>
        <v>7992.666666666668</v>
      </c>
      <c r="F23" s="30"/>
      <c r="G23" s="82"/>
      <c r="H23" s="30"/>
    </row>
    <row r="24" spans="1:8" ht="12.75">
      <c r="A24" s="397" t="s">
        <v>1415</v>
      </c>
      <c r="B24" s="224">
        <v>0.9</v>
      </c>
      <c r="C24" s="344">
        <v>45372</v>
      </c>
      <c r="D24" s="46">
        <f>C24/1.2</f>
        <v>37810</v>
      </c>
      <c r="E24" s="25">
        <f>D24*20%</f>
        <v>7562</v>
      </c>
      <c r="F24" s="30"/>
      <c r="G24" s="82"/>
      <c r="H24" s="30"/>
    </row>
    <row r="25" spans="1:8" ht="12.75">
      <c r="A25" s="397" t="s">
        <v>1416</v>
      </c>
      <c r="B25" s="241">
        <v>1.7</v>
      </c>
      <c r="C25" s="344">
        <v>67496</v>
      </c>
      <c r="D25" s="46">
        <f>C25/1.2</f>
        <v>56246.66666666667</v>
      </c>
      <c r="E25" s="25">
        <f>D25*20%</f>
        <v>11249.333333333336</v>
      </c>
      <c r="F25" s="30"/>
      <c r="G25" s="82"/>
      <c r="H25" s="30"/>
    </row>
    <row r="26" spans="1:8" ht="13.5" thickBot="1">
      <c r="A26" s="261" t="s">
        <v>1417</v>
      </c>
      <c r="B26" s="254">
        <v>1.71</v>
      </c>
      <c r="C26" s="345">
        <v>65072</v>
      </c>
      <c r="D26" s="47">
        <f>C26/1.2</f>
        <v>54226.66666666667</v>
      </c>
      <c r="E26" s="26">
        <f>D26*20%</f>
        <v>10845.333333333336</v>
      </c>
      <c r="F26" s="30"/>
      <c r="G26" s="82"/>
      <c r="H26" s="30"/>
    </row>
    <row r="27" spans="1:8" ht="12.75">
      <c r="A27" s="664" t="s">
        <v>1505</v>
      </c>
      <c r="B27" s="665"/>
      <c r="C27" s="665"/>
      <c r="D27" s="665"/>
      <c r="E27" s="666"/>
      <c r="F27" s="30"/>
      <c r="G27" s="82"/>
      <c r="H27" s="30"/>
    </row>
    <row r="28" spans="1:8" ht="13.5" thickBot="1">
      <c r="A28" s="667"/>
      <c r="B28" s="668"/>
      <c r="C28" s="668"/>
      <c r="D28" s="668"/>
      <c r="E28" s="669"/>
      <c r="F28" s="30"/>
      <c r="G28" s="82"/>
      <c r="H28" s="30"/>
    </row>
    <row r="29" spans="1:8" ht="12.75">
      <c r="A29" s="375" t="s">
        <v>1506</v>
      </c>
      <c r="B29" s="376">
        <v>0.26</v>
      </c>
      <c r="C29" s="379">
        <v>12000</v>
      </c>
      <c r="D29" s="372">
        <f>C29/1.2</f>
        <v>10000</v>
      </c>
      <c r="E29" s="135">
        <f>D29*20%</f>
        <v>2000</v>
      </c>
      <c r="F29" s="30"/>
      <c r="G29" s="82"/>
      <c r="H29" s="30"/>
    </row>
    <row r="30" spans="1:8" ht="12.75">
      <c r="A30" s="373" t="s">
        <v>1507</v>
      </c>
      <c r="B30" s="371">
        <v>0.37</v>
      </c>
      <c r="C30" s="380">
        <v>16070</v>
      </c>
      <c r="D30" s="370">
        <f aca="true" t="shared" si="2" ref="D30:D38">C30/1.2</f>
        <v>13391.666666666668</v>
      </c>
      <c r="E30" s="80">
        <f aca="true" t="shared" si="3" ref="E30:E38">D30*20%</f>
        <v>2678.333333333334</v>
      </c>
      <c r="F30" s="30"/>
      <c r="G30" s="82"/>
      <c r="H30" s="30"/>
    </row>
    <row r="31" spans="1:8" ht="12.75">
      <c r="A31" s="373" t="s">
        <v>1508</v>
      </c>
      <c r="B31" s="371">
        <v>0.49</v>
      </c>
      <c r="C31" s="380">
        <v>28160</v>
      </c>
      <c r="D31" s="370">
        <f t="shared" si="2"/>
        <v>23466.666666666668</v>
      </c>
      <c r="E31" s="80">
        <f t="shared" si="3"/>
        <v>4693.333333333334</v>
      </c>
      <c r="F31" s="30"/>
      <c r="G31" s="82"/>
      <c r="H31" s="30"/>
    </row>
    <row r="32" spans="1:8" ht="12.75">
      <c r="A32" s="373" t="s">
        <v>1509</v>
      </c>
      <c r="B32" s="371">
        <v>0.67</v>
      </c>
      <c r="C32" s="380">
        <v>33380</v>
      </c>
      <c r="D32" s="370">
        <f t="shared" si="2"/>
        <v>27816.666666666668</v>
      </c>
      <c r="E32" s="80">
        <f t="shared" si="3"/>
        <v>5563.333333333334</v>
      </c>
      <c r="F32" s="30"/>
      <c r="G32" s="82"/>
      <c r="H32" s="30"/>
    </row>
    <row r="33" spans="1:8" ht="12.75">
      <c r="A33" s="373"/>
      <c r="B33" s="371"/>
      <c r="C33" s="380"/>
      <c r="D33" s="370">
        <f t="shared" si="2"/>
        <v>0</v>
      </c>
      <c r="E33" s="80">
        <f t="shared" si="3"/>
        <v>0</v>
      </c>
      <c r="F33" s="30"/>
      <c r="G33" s="82"/>
      <c r="H33" s="30"/>
    </row>
    <row r="34" spans="1:8" ht="12.75">
      <c r="A34" s="373" t="s">
        <v>1510</v>
      </c>
      <c r="B34" s="371">
        <v>0.16</v>
      </c>
      <c r="C34" s="380">
        <v>5380</v>
      </c>
      <c r="D34" s="370">
        <f t="shared" si="2"/>
        <v>4483.333333333334</v>
      </c>
      <c r="E34" s="80">
        <f t="shared" si="3"/>
        <v>896.6666666666669</v>
      </c>
      <c r="F34" s="30"/>
      <c r="G34" s="82"/>
      <c r="H34" s="30"/>
    </row>
    <row r="35" spans="1:8" ht="12.75">
      <c r="A35" s="373" t="s">
        <v>1511</v>
      </c>
      <c r="B35" s="371">
        <v>0.24</v>
      </c>
      <c r="C35" s="380">
        <v>9170</v>
      </c>
      <c r="D35" s="370">
        <f t="shared" si="2"/>
        <v>7641.666666666667</v>
      </c>
      <c r="E35" s="80">
        <f t="shared" si="3"/>
        <v>1528.3333333333335</v>
      </c>
      <c r="F35" s="30"/>
      <c r="G35" s="82"/>
      <c r="H35" s="30"/>
    </row>
    <row r="36" spans="1:8" ht="12.75">
      <c r="A36" s="373" t="s">
        <v>1512</v>
      </c>
      <c r="B36" s="371">
        <v>0.26</v>
      </c>
      <c r="C36" s="380">
        <v>10830</v>
      </c>
      <c r="D36" s="370">
        <f t="shared" si="2"/>
        <v>9025</v>
      </c>
      <c r="E36" s="80">
        <f t="shared" si="3"/>
        <v>1805</v>
      </c>
      <c r="F36" s="30"/>
      <c r="G36" s="82"/>
      <c r="H36" s="30"/>
    </row>
    <row r="37" spans="1:8" ht="12.75">
      <c r="A37" s="373"/>
      <c r="B37" s="371"/>
      <c r="C37" s="380"/>
      <c r="D37" s="370">
        <f t="shared" si="2"/>
        <v>0</v>
      </c>
      <c r="E37" s="80">
        <f t="shared" si="3"/>
        <v>0</v>
      </c>
      <c r="F37" s="30"/>
      <c r="G37" s="82"/>
      <c r="H37" s="30"/>
    </row>
    <row r="38" spans="1:8" ht="13.5" thickBot="1">
      <c r="A38" s="377" t="s">
        <v>1513</v>
      </c>
      <c r="B38" s="378">
        <v>0.02</v>
      </c>
      <c r="C38" s="381">
        <v>660</v>
      </c>
      <c r="D38" s="374">
        <f t="shared" si="2"/>
        <v>550</v>
      </c>
      <c r="E38" s="81">
        <f t="shared" si="3"/>
        <v>110</v>
      </c>
      <c r="F38" s="30"/>
      <c r="G38" s="82"/>
      <c r="H38" s="30"/>
    </row>
    <row r="39" spans="1:8" ht="12.75">
      <c r="A39" s="653" t="s">
        <v>1126</v>
      </c>
      <c r="B39" s="654"/>
      <c r="C39" s="654"/>
      <c r="D39" s="654"/>
      <c r="E39" s="655"/>
      <c r="F39" s="30"/>
      <c r="G39" s="82"/>
      <c r="H39" s="30"/>
    </row>
    <row r="40" spans="1:8" ht="13.5" thickBot="1">
      <c r="A40" s="653"/>
      <c r="B40" s="654"/>
      <c r="C40" s="654"/>
      <c r="D40" s="654"/>
      <c r="E40" s="655"/>
      <c r="F40" s="30"/>
      <c r="G40" s="82"/>
      <c r="H40" s="30"/>
    </row>
    <row r="41" spans="1:8" ht="12.75">
      <c r="A41" s="375" t="s">
        <v>1514</v>
      </c>
      <c r="B41" s="376">
        <v>0.034</v>
      </c>
      <c r="C41" s="379">
        <v>1020</v>
      </c>
      <c r="D41" s="372">
        <f>C41/1.2</f>
        <v>850</v>
      </c>
      <c r="E41" s="135">
        <f>D41*20%</f>
        <v>170</v>
      </c>
      <c r="F41" s="30"/>
      <c r="G41" s="82"/>
      <c r="H41" s="30"/>
    </row>
    <row r="42" spans="1:8" ht="12.75">
      <c r="A42" s="373" t="s">
        <v>1515</v>
      </c>
      <c r="B42" s="371">
        <v>0.034</v>
      </c>
      <c r="C42" s="380">
        <v>1090</v>
      </c>
      <c r="D42" s="370">
        <f>C42/1.2</f>
        <v>908.3333333333334</v>
      </c>
      <c r="E42" s="80">
        <f>D42*20%</f>
        <v>181.66666666666669</v>
      </c>
      <c r="F42" s="30"/>
      <c r="G42" s="82"/>
      <c r="H42" s="30"/>
    </row>
    <row r="43" spans="1:8" ht="12.75">
      <c r="A43" s="373"/>
      <c r="B43" s="371"/>
      <c r="C43" s="380"/>
      <c r="D43" s="370">
        <f>C43/1.2</f>
        <v>0</v>
      </c>
      <c r="E43" s="80">
        <f>D43*20%</f>
        <v>0</v>
      </c>
      <c r="F43" s="30"/>
      <c r="G43" s="82"/>
      <c r="H43" s="30"/>
    </row>
    <row r="44" spans="1:8" ht="12.75">
      <c r="A44" s="373" t="s">
        <v>1516</v>
      </c>
      <c r="B44" s="371">
        <v>0.26</v>
      </c>
      <c r="C44" s="380">
        <v>9420</v>
      </c>
      <c r="D44" s="370">
        <f>C44/1.2</f>
        <v>7850</v>
      </c>
      <c r="E44" s="80">
        <f>D44*20%</f>
        <v>1570</v>
      </c>
      <c r="F44" s="30"/>
      <c r="G44" s="82"/>
      <c r="H44" s="30"/>
    </row>
    <row r="45" spans="1:8" ht="13.5" thickBot="1">
      <c r="A45" s="377" t="s">
        <v>1517</v>
      </c>
      <c r="B45" s="378">
        <v>0.53</v>
      </c>
      <c r="C45" s="381">
        <v>22330</v>
      </c>
      <c r="D45" s="374">
        <f>C45/1.2</f>
        <v>18608.333333333336</v>
      </c>
      <c r="E45" s="81">
        <f>D45*20%</f>
        <v>3721.6666666666674</v>
      </c>
      <c r="F45" s="30"/>
      <c r="G45" s="82"/>
      <c r="H45" s="30"/>
    </row>
    <row r="46" spans="1:8" ht="12.75">
      <c r="A46" s="650" t="s">
        <v>1518</v>
      </c>
      <c r="B46" s="651"/>
      <c r="C46" s="651"/>
      <c r="D46" s="651"/>
      <c r="E46" s="652"/>
      <c r="F46" s="30"/>
      <c r="G46" s="82"/>
      <c r="H46" s="30"/>
    </row>
    <row r="47" spans="1:8" ht="13.5" thickBot="1">
      <c r="A47" s="653"/>
      <c r="B47" s="654"/>
      <c r="C47" s="654"/>
      <c r="D47" s="654"/>
      <c r="E47" s="655"/>
      <c r="F47" s="30"/>
      <c r="G47" s="82"/>
      <c r="H47" s="30"/>
    </row>
    <row r="48" spans="1:8" ht="12.75">
      <c r="A48" s="375" t="s">
        <v>1519</v>
      </c>
      <c r="B48" s="376">
        <v>0.2</v>
      </c>
      <c r="C48" s="383">
        <v>8660</v>
      </c>
      <c r="D48" s="372">
        <f>C48/1.2</f>
        <v>7216.666666666667</v>
      </c>
      <c r="E48" s="135">
        <f>D48*20%</f>
        <v>1443.3333333333335</v>
      </c>
      <c r="F48" s="30"/>
      <c r="G48" s="82"/>
      <c r="H48" s="30"/>
    </row>
    <row r="49" spans="1:8" ht="12.75">
      <c r="A49" s="373" t="s">
        <v>1520</v>
      </c>
      <c r="B49" s="371">
        <v>0.65</v>
      </c>
      <c r="C49" s="384">
        <v>19990</v>
      </c>
      <c r="D49" s="370">
        <f aca="true" t="shared" si="4" ref="D49:D60">C49/1.2</f>
        <v>16658.333333333336</v>
      </c>
      <c r="E49" s="80">
        <f aca="true" t="shared" si="5" ref="E49:E60">D49*20%</f>
        <v>3331.6666666666674</v>
      </c>
      <c r="F49" s="30"/>
      <c r="G49" s="82"/>
      <c r="H49" s="30"/>
    </row>
    <row r="50" spans="1:8" ht="12.75">
      <c r="A50" s="373" t="s">
        <v>1521</v>
      </c>
      <c r="B50" s="371">
        <v>0.95</v>
      </c>
      <c r="C50" s="384">
        <v>28200</v>
      </c>
      <c r="D50" s="370">
        <f t="shared" si="4"/>
        <v>23500</v>
      </c>
      <c r="E50" s="80">
        <f t="shared" si="5"/>
        <v>4700</v>
      </c>
      <c r="F50" s="30"/>
      <c r="G50" s="82"/>
      <c r="H50" s="30"/>
    </row>
    <row r="51" spans="1:8" ht="12.75">
      <c r="A51" s="373" t="s">
        <v>1522</v>
      </c>
      <c r="B51" s="371">
        <v>1.04</v>
      </c>
      <c r="C51" s="384">
        <v>33260</v>
      </c>
      <c r="D51" s="370">
        <f t="shared" si="4"/>
        <v>27716.666666666668</v>
      </c>
      <c r="E51" s="80">
        <f t="shared" si="5"/>
        <v>5543.333333333334</v>
      </c>
      <c r="F51" s="30"/>
      <c r="G51" s="82"/>
      <c r="H51" s="30"/>
    </row>
    <row r="52" spans="1:8" ht="12.75">
      <c r="A52" s="373" t="s">
        <v>1523</v>
      </c>
      <c r="B52" s="371">
        <v>1.39</v>
      </c>
      <c r="C52" s="384">
        <v>43900</v>
      </c>
      <c r="D52" s="370">
        <f t="shared" si="4"/>
        <v>36583.333333333336</v>
      </c>
      <c r="E52" s="80">
        <f t="shared" si="5"/>
        <v>7316.666666666668</v>
      </c>
      <c r="F52" s="30"/>
      <c r="G52" s="82"/>
      <c r="H52" s="30"/>
    </row>
    <row r="53" spans="1:8" ht="12.75">
      <c r="A53" s="373" t="s">
        <v>1524</v>
      </c>
      <c r="B53" s="371">
        <v>1.51</v>
      </c>
      <c r="C53" s="384">
        <v>49960</v>
      </c>
      <c r="D53" s="370">
        <f t="shared" si="4"/>
        <v>41633.333333333336</v>
      </c>
      <c r="E53" s="80">
        <f t="shared" si="5"/>
        <v>8326.666666666668</v>
      </c>
      <c r="F53" s="30"/>
      <c r="G53" s="82"/>
      <c r="H53" s="30"/>
    </row>
    <row r="54" spans="1:8" ht="12.75">
      <c r="A54" s="373" t="s">
        <v>1525</v>
      </c>
      <c r="B54" s="371">
        <v>1.82</v>
      </c>
      <c r="C54" s="384">
        <v>57510</v>
      </c>
      <c r="D54" s="370">
        <f t="shared" si="4"/>
        <v>47925</v>
      </c>
      <c r="E54" s="80">
        <f t="shared" si="5"/>
        <v>9585</v>
      </c>
      <c r="F54" s="30"/>
      <c r="G54" s="82"/>
      <c r="H54" s="30"/>
    </row>
    <row r="55" spans="1:8" ht="12.75">
      <c r="A55" s="373" t="s">
        <v>1526</v>
      </c>
      <c r="B55" s="371">
        <v>0.47</v>
      </c>
      <c r="C55" s="384">
        <v>17040</v>
      </c>
      <c r="D55" s="370">
        <f t="shared" si="4"/>
        <v>14200</v>
      </c>
      <c r="E55" s="80">
        <f t="shared" si="5"/>
        <v>2840</v>
      </c>
      <c r="F55" s="30"/>
      <c r="G55" s="82"/>
      <c r="H55" s="30"/>
    </row>
    <row r="56" spans="1:8" ht="12.75">
      <c r="A56" s="373" t="s">
        <v>1527</v>
      </c>
      <c r="B56" s="371">
        <v>0.56</v>
      </c>
      <c r="C56" s="384">
        <v>22500</v>
      </c>
      <c r="D56" s="370">
        <f t="shared" si="4"/>
        <v>18750</v>
      </c>
      <c r="E56" s="80">
        <f t="shared" si="5"/>
        <v>3750</v>
      </c>
      <c r="F56" s="30"/>
      <c r="G56" s="82"/>
      <c r="H56" s="30"/>
    </row>
    <row r="57" spans="1:8" ht="12.75">
      <c r="A57" s="373" t="s">
        <v>1528</v>
      </c>
      <c r="B57" s="371">
        <v>0.89</v>
      </c>
      <c r="C57" s="384">
        <v>30270</v>
      </c>
      <c r="D57" s="370">
        <f t="shared" si="4"/>
        <v>25225</v>
      </c>
      <c r="E57" s="80">
        <f t="shared" si="5"/>
        <v>5045</v>
      </c>
      <c r="F57" s="30"/>
      <c r="G57" s="82"/>
      <c r="H57" s="30"/>
    </row>
    <row r="58" spans="1:8" s="13" customFormat="1" ht="12.75">
      <c r="A58" s="373" t="s">
        <v>1529</v>
      </c>
      <c r="B58" s="371">
        <v>1.01</v>
      </c>
      <c r="C58" s="384">
        <v>35760</v>
      </c>
      <c r="D58" s="370">
        <f t="shared" si="4"/>
        <v>29800</v>
      </c>
      <c r="E58" s="80">
        <f t="shared" si="5"/>
        <v>5960</v>
      </c>
      <c r="F58" s="222"/>
      <c r="G58" s="222"/>
      <c r="H58" s="222"/>
    </row>
    <row r="59" spans="1:8" ht="12.75">
      <c r="A59" s="373" t="s">
        <v>1530</v>
      </c>
      <c r="B59" s="371">
        <v>1.47</v>
      </c>
      <c r="C59" s="384">
        <v>50950</v>
      </c>
      <c r="D59" s="370">
        <f t="shared" si="4"/>
        <v>42458.333333333336</v>
      </c>
      <c r="E59" s="80">
        <f t="shared" si="5"/>
        <v>8491.666666666668</v>
      </c>
      <c r="F59" s="57"/>
      <c r="G59" s="57"/>
      <c r="H59" s="57"/>
    </row>
    <row r="60" spans="1:8" ht="13.5" thickBot="1">
      <c r="A60" s="377" t="s">
        <v>1531</v>
      </c>
      <c r="B60" s="378">
        <v>2.14</v>
      </c>
      <c r="C60" s="385">
        <v>70630</v>
      </c>
      <c r="D60" s="374">
        <f t="shared" si="4"/>
        <v>58858.333333333336</v>
      </c>
      <c r="E60" s="81">
        <f t="shared" si="5"/>
        <v>11771.666666666668</v>
      </c>
      <c r="F60" s="32"/>
      <c r="G60" s="32"/>
      <c r="H60" s="32"/>
    </row>
    <row r="61" spans="1:8" ht="12.75">
      <c r="A61" s="656" t="s">
        <v>1532</v>
      </c>
      <c r="B61" s="634"/>
      <c r="C61" s="634"/>
      <c r="D61" s="634"/>
      <c r="E61" s="635"/>
      <c r="F61" s="32"/>
      <c r="G61" s="32"/>
      <c r="H61" s="32"/>
    </row>
    <row r="62" spans="1:5" ht="13.5" thickBot="1">
      <c r="A62" s="657"/>
      <c r="B62" s="658"/>
      <c r="C62" s="658"/>
      <c r="D62" s="658"/>
      <c r="E62" s="659"/>
    </row>
    <row r="63" spans="1:5" ht="12.75">
      <c r="A63" s="375" t="s">
        <v>1533</v>
      </c>
      <c r="B63" s="376">
        <v>0.38</v>
      </c>
      <c r="C63" s="383">
        <v>16580</v>
      </c>
      <c r="D63" s="387">
        <f>C63/1.2</f>
        <v>13816.666666666668</v>
      </c>
      <c r="E63" s="388">
        <f>D63*20%</f>
        <v>2763.333333333334</v>
      </c>
    </row>
    <row r="64" spans="1:5" ht="12.75">
      <c r="A64" s="373" t="s">
        <v>1534</v>
      </c>
      <c r="B64" s="371">
        <v>0.44</v>
      </c>
      <c r="C64" s="384">
        <v>18720</v>
      </c>
      <c r="D64" s="386">
        <f aca="true" t="shared" si="6" ref="D64:D82">C64/1.2</f>
        <v>15600</v>
      </c>
      <c r="E64" s="389">
        <f aca="true" t="shared" si="7" ref="E64:E82">D64*20%</f>
        <v>3120</v>
      </c>
    </row>
    <row r="65" spans="1:5" ht="12.75">
      <c r="A65" s="373" t="s">
        <v>1535</v>
      </c>
      <c r="B65" s="371">
        <v>0.12</v>
      </c>
      <c r="C65" s="384">
        <v>4300</v>
      </c>
      <c r="D65" s="386">
        <f t="shared" si="6"/>
        <v>3583.3333333333335</v>
      </c>
      <c r="E65" s="389">
        <f t="shared" si="7"/>
        <v>716.6666666666667</v>
      </c>
    </row>
    <row r="66" spans="1:5" ht="12.75">
      <c r="A66" s="373" t="s">
        <v>1536</v>
      </c>
      <c r="B66" s="371">
        <v>0.58</v>
      </c>
      <c r="C66" s="384">
        <v>23650</v>
      </c>
      <c r="D66" s="386">
        <f t="shared" si="6"/>
        <v>19708.333333333336</v>
      </c>
      <c r="E66" s="389">
        <f t="shared" si="7"/>
        <v>3941.6666666666674</v>
      </c>
    </row>
    <row r="67" spans="1:5" ht="12.75">
      <c r="A67" s="373" t="s">
        <v>1537</v>
      </c>
      <c r="B67" s="371">
        <v>0.5</v>
      </c>
      <c r="C67" s="384">
        <v>20860</v>
      </c>
      <c r="D67" s="386">
        <f t="shared" si="6"/>
        <v>17383.333333333336</v>
      </c>
      <c r="E67" s="389">
        <f t="shared" si="7"/>
        <v>3476.6666666666674</v>
      </c>
    </row>
    <row r="68" spans="1:5" ht="12.75">
      <c r="A68" s="373" t="s">
        <v>1538</v>
      </c>
      <c r="B68" s="371">
        <v>0.17</v>
      </c>
      <c r="C68" s="384">
        <v>5680</v>
      </c>
      <c r="D68" s="386">
        <f t="shared" si="6"/>
        <v>4733.333333333334</v>
      </c>
      <c r="E68" s="389">
        <f t="shared" si="7"/>
        <v>946.6666666666669</v>
      </c>
    </row>
    <row r="69" spans="1:5" ht="12.75">
      <c r="A69" s="373" t="s">
        <v>1539</v>
      </c>
      <c r="B69" s="371">
        <v>0.68</v>
      </c>
      <c r="C69" s="384">
        <v>26160</v>
      </c>
      <c r="D69" s="386">
        <f t="shared" si="6"/>
        <v>21800</v>
      </c>
      <c r="E69" s="389">
        <f t="shared" si="7"/>
        <v>4360</v>
      </c>
    </row>
    <row r="70" spans="1:5" ht="12.75">
      <c r="A70" s="373" t="s">
        <v>1540</v>
      </c>
      <c r="B70" s="371">
        <v>0.77</v>
      </c>
      <c r="C70" s="384">
        <v>28600</v>
      </c>
      <c r="D70" s="386">
        <f t="shared" si="6"/>
        <v>23833.333333333336</v>
      </c>
      <c r="E70" s="389">
        <f t="shared" si="7"/>
        <v>4766.666666666667</v>
      </c>
    </row>
    <row r="71" spans="1:5" ht="12.75">
      <c r="A71" s="373" t="s">
        <v>1541</v>
      </c>
      <c r="B71" s="371">
        <v>0.68</v>
      </c>
      <c r="C71" s="384">
        <v>26160</v>
      </c>
      <c r="D71" s="386">
        <f t="shared" si="6"/>
        <v>21800</v>
      </c>
      <c r="E71" s="389">
        <f t="shared" si="7"/>
        <v>4360</v>
      </c>
    </row>
    <row r="72" spans="1:5" ht="12.75">
      <c r="A72" s="373" t="s">
        <v>1542</v>
      </c>
      <c r="B72" s="371">
        <v>0.22</v>
      </c>
      <c r="C72" s="384">
        <v>7320</v>
      </c>
      <c r="D72" s="386">
        <f t="shared" si="6"/>
        <v>6100</v>
      </c>
      <c r="E72" s="389">
        <f t="shared" si="7"/>
        <v>1220</v>
      </c>
    </row>
    <row r="73" spans="1:5" ht="12.75">
      <c r="A73" s="373"/>
      <c r="B73" s="371"/>
      <c r="C73" s="384"/>
      <c r="D73" s="386"/>
      <c r="E73" s="389"/>
    </row>
    <row r="74" spans="1:5" ht="12.75">
      <c r="A74" s="399" t="s">
        <v>1546</v>
      </c>
      <c r="B74" s="371">
        <v>0.9</v>
      </c>
      <c r="C74" s="384">
        <v>25000</v>
      </c>
      <c r="D74" s="386">
        <f t="shared" si="6"/>
        <v>20833.333333333336</v>
      </c>
      <c r="E74" s="389">
        <f t="shared" si="7"/>
        <v>4166.666666666667</v>
      </c>
    </row>
    <row r="75" spans="1:5" ht="12.75">
      <c r="A75" s="399" t="s">
        <v>1547</v>
      </c>
      <c r="B75" s="371">
        <v>1.08</v>
      </c>
      <c r="C75" s="384">
        <v>30920</v>
      </c>
      <c r="D75" s="386">
        <f t="shared" si="6"/>
        <v>25766.666666666668</v>
      </c>
      <c r="E75" s="389">
        <f t="shared" si="7"/>
        <v>5153.333333333334</v>
      </c>
    </row>
    <row r="76" spans="1:5" ht="12.75">
      <c r="A76" s="399" t="s">
        <v>1548</v>
      </c>
      <c r="B76" s="371">
        <v>1.05</v>
      </c>
      <c r="C76" s="384">
        <v>30270</v>
      </c>
      <c r="D76" s="386">
        <f t="shared" si="6"/>
        <v>25225</v>
      </c>
      <c r="E76" s="389">
        <f t="shared" si="7"/>
        <v>5045</v>
      </c>
    </row>
    <row r="77" spans="1:5" ht="12.75">
      <c r="A77" s="399" t="s">
        <v>1549</v>
      </c>
      <c r="B77" s="371">
        <v>1.58</v>
      </c>
      <c r="C77" s="384">
        <v>43340</v>
      </c>
      <c r="D77" s="386">
        <f t="shared" si="6"/>
        <v>36116.66666666667</v>
      </c>
      <c r="E77" s="389">
        <f t="shared" si="7"/>
        <v>7223.333333333335</v>
      </c>
    </row>
    <row r="78" spans="1:5" ht="12.75">
      <c r="A78" s="399" t="s">
        <v>1550</v>
      </c>
      <c r="B78" s="371">
        <v>1.8</v>
      </c>
      <c r="C78" s="384">
        <v>49880</v>
      </c>
      <c r="D78" s="386">
        <f t="shared" si="6"/>
        <v>41566.66666666667</v>
      </c>
      <c r="E78" s="389">
        <f t="shared" si="7"/>
        <v>8313.333333333334</v>
      </c>
    </row>
    <row r="79" spans="1:5" ht="12.75">
      <c r="A79" s="399" t="s">
        <v>1551</v>
      </c>
      <c r="B79" s="371">
        <v>2.1</v>
      </c>
      <c r="C79" s="384">
        <v>60720</v>
      </c>
      <c r="D79" s="386">
        <f t="shared" si="6"/>
        <v>50600</v>
      </c>
      <c r="E79" s="389">
        <f t="shared" si="7"/>
        <v>10120</v>
      </c>
    </row>
    <row r="80" spans="1:5" ht="12.75">
      <c r="A80" s="399" t="s">
        <v>1552</v>
      </c>
      <c r="B80" s="371">
        <v>1.84</v>
      </c>
      <c r="C80" s="384">
        <v>53390</v>
      </c>
      <c r="D80" s="386">
        <f t="shared" si="6"/>
        <v>44491.66666666667</v>
      </c>
      <c r="E80" s="389">
        <f t="shared" si="7"/>
        <v>8898.333333333334</v>
      </c>
    </row>
    <row r="81" spans="1:5" ht="12.75">
      <c r="A81" s="399" t="s">
        <v>1553</v>
      </c>
      <c r="B81" s="371">
        <v>1.2</v>
      </c>
      <c r="C81" s="384">
        <v>34450</v>
      </c>
      <c r="D81" s="386">
        <f t="shared" si="6"/>
        <v>28708.333333333336</v>
      </c>
      <c r="E81" s="389">
        <f t="shared" si="7"/>
        <v>5741.666666666668</v>
      </c>
    </row>
    <row r="82" spans="1:5" ht="12.75">
      <c r="A82" s="399" t="s">
        <v>1554</v>
      </c>
      <c r="B82" s="371">
        <v>1.35</v>
      </c>
      <c r="C82" s="384">
        <v>42330</v>
      </c>
      <c r="D82" s="386">
        <f t="shared" si="6"/>
        <v>35275</v>
      </c>
      <c r="E82" s="389">
        <f t="shared" si="7"/>
        <v>7055</v>
      </c>
    </row>
    <row r="83" spans="1:5" ht="13.5" thickBot="1">
      <c r="A83" s="377"/>
      <c r="B83" s="378"/>
      <c r="C83" s="382"/>
      <c r="D83" s="390"/>
      <c r="E83" s="391"/>
    </row>
    <row r="84" spans="1:5" ht="12.75">
      <c r="A84" s="660" t="s">
        <v>1543</v>
      </c>
      <c r="B84" s="661"/>
      <c r="C84" s="661"/>
      <c r="D84" s="661"/>
      <c r="E84" s="662"/>
    </row>
    <row r="85" spans="1:5" ht="13.5" thickBot="1">
      <c r="A85" s="660"/>
      <c r="B85" s="661"/>
      <c r="C85" s="661"/>
      <c r="D85" s="661"/>
      <c r="E85" s="662"/>
    </row>
    <row r="86" spans="1:5" ht="12.75">
      <c r="A86" s="375" t="s">
        <v>1555</v>
      </c>
      <c r="B86" s="376">
        <v>0.39</v>
      </c>
      <c r="C86" s="383">
        <v>27267</v>
      </c>
      <c r="D86" s="387">
        <f aca="true" t="shared" si="8" ref="D86:D91">C86/1.2</f>
        <v>22722.5</v>
      </c>
      <c r="E86" s="388">
        <f aca="true" t="shared" si="9" ref="E86:E91">D86*20%</f>
        <v>4544.5</v>
      </c>
    </row>
    <row r="87" spans="1:5" ht="12.75">
      <c r="A87" s="373" t="s">
        <v>1556</v>
      </c>
      <c r="B87" s="371">
        <v>0.5</v>
      </c>
      <c r="C87" s="384">
        <v>33640</v>
      </c>
      <c r="D87" s="386">
        <f t="shared" si="8"/>
        <v>28033.333333333336</v>
      </c>
      <c r="E87" s="389">
        <f t="shared" si="9"/>
        <v>5606.666666666668</v>
      </c>
    </row>
    <row r="88" spans="1:5" ht="12.75">
      <c r="A88" s="373" t="s">
        <v>1544</v>
      </c>
      <c r="B88" s="371">
        <v>0.47</v>
      </c>
      <c r="C88" s="384">
        <v>11170</v>
      </c>
      <c r="D88" s="386">
        <f t="shared" si="8"/>
        <v>9308.333333333334</v>
      </c>
      <c r="E88" s="389">
        <f t="shared" si="9"/>
        <v>1861.666666666667</v>
      </c>
    </row>
    <row r="89" spans="1:5" ht="12.75">
      <c r="A89" s="373" t="s">
        <v>1557</v>
      </c>
      <c r="B89" s="371">
        <v>0.045</v>
      </c>
      <c r="C89" s="384">
        <v>4110</v>
      </c>
      <c r="D89" s="386">
        <f t="shared" si="8"/>
        <v>3425</v>
      </c>
      <c r="E89" s="389">
        <f t="shared" si="9"/>
        <v>685</v>
      </c>
    </row>
    <row r="90" spans="1:5" ht="12.75">
      <c r="A90" s="373" t="s">
        <v>1558</v>
      </c>
      <c r="B90" s="371">
        <v>0.021</v>
      </c>
      <c r="C90" s="384">
        <v>2200</v>
      </c>
      <c r="D90" s="386">
        <f t="shared" si="8"/>
        <v>1833.3333333333335</v>
      </c>
      <c r="E90" s="389">
        <f t="shared" si="9"/>
        <v>366.66666666666674</v>
      </c>
    </row>
    <row r="91" spans="1:5" ht="13.5" thickBot="1">
      <c r="A91" s="377" t="s">
        <v>1545</v>
      </c>
      <c r="B91" s="378">
        <v>0.021</v>
      </c>
      <c r="C91" s="385">
        <v>1800</v>
      </c>
      <c r="D91" s="390">
        <f t="shared" si="8"/>
        <v>1500</v>
      </c>
      <c r="E91" s="391">
        <f t="shared" si="9"/>
        <v>300</v>
      </c>
    </row>
    <row r="92" spans="1:5" ht="12.75">
      <c r="A92" s="663"/>
      <c r="B92" s="663"/>
      <c r="C92" s="663"/>
      <c r="D92" s="663"/>
      <c r="E92" s="663"/>
    </row>
    <row r="93" spans="1:5" ht="12.75">
      <c r="A93" s="663"/>
      <c r="B93" s="663"/>
      <c r="C93" s="663"/>
      <c r="D93" s="663"/>
      <c r="E93" s="663"/>
    </row>
    <row r="94" spans="1:4" ht="15">
      <c r="A94" s="32" t="s">
        <v>524</v>
      </c>
      <c r="B94" s="41"/>
      <c r="C94" s="41"/>
      <c r="D94" s="58"/>
    </row>
    <row r="95" spans="1:4" ht="15">
      <c r="A95" s="32" t="s">
        <v>1166</v>
      </c>
      <c r="B95" s="41"/>
      <c r="C95" s="41"/>
      <c r="D95" s="58"/>
    </row>
  </sheetData>
  <sheetProtection/>
  <mergeCells count="20">
    <mergeCell ref="A22:E22"/>
    <mergeCell ref="F8:F9"/>
    <mergeCell ref="G8:G9"/>
    <mergeCell ref="H8:H9"/>
    <mergeCell ref="A7:E7"/>
    <mergeCell ref="A8:A9"/>
    <mergeCell ref="B8:B9"/>
    <mergeCell ref="C8:C9"/>
    <mergeCell ref="D8:D9"/>
    <mergeCell ref="E8:E9"/>
    <mergeCell ref="A46:E47"/>
    <mergeCell ref="A61:E62"/>
    <mergeCell ref="A84:E85"/>
    <mergeCell ref="A92:E93"/>
    <mergeCell ref="F2:H2"/>
    <mergeCell ref="F3:H3"/>
    <mergeCell ref="G5:H5"/>
    <mergeCell ref="G6:H6"/>
    <mergeCell ref="A27:E28"/>
    <mergeCell ref="A39:E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13"/>
  <sheetViews>
    <sheetView tabSelected="1" zoomScalePageLayoutView="0" workbookViewId="0" topLeftCell="A1">
      <selection activeCell="I3" sqref="I3"/>
    </sheetView>
  </sheetViews>
  <sheetFormatPr defaultColWidth="9.00390625" defaultRowHeight="12.75"/>
  <sheetData>
    <row r="2" spans="6:8" ht="12.75">
      <c r="F2" s="32"/>
      <c r="G2" s="70" t="s">
        <v>301</v>
      </c>
      <c r="H2" s="70"/>
    </row>
    <row r="3" spans="6:8" ht="12.75">
      <c r="F3" s="463" t="s">
        <v>302</v>
      </c>
      <c r="G3" s="463"/>
      <c r="H3" s="463"/>
    </row>
    <row r="4" spans="6:8" ht="12.75">
      <c r="F4" s="463" t="s">
        <v>303</v>
      </c>
      <c r="G4" s="463"/>
      <c r="H4" s="463"/>
    </row>
    <row r="5" spans="6:8" ht="12.75">
      <c r="F5" s="32"/>
      <c r="G5" s="69"/>
      <c r="H5" s="69"/>
    </row>
    <row r="6" spans="6:8" ht="12.75">
      <c r="F6" s="32"/>
      <c r="G6" s="464" t="s">
        <v>1162</v>
      </c>
      <c r="H6" s="464"/>
    </row>
    <row r="7" spans="6:8" ht="12.75">
      <c r="F7" s="32"/>
      <c r="G7" s="462">
        <v>45362</v>
      </c>
      <c r="H7" s="462"/>
    </row>
    <row r="10" ht="12.75">
      <c r="B10" t="s">
        <v>1587</v>
      </c>
    </row>
    <row r="13" ht="12.75">
      <c r="B13" t="s">
        <v>1588</v>
      </c>
    </row>
  </sheetData>
  <sheetProtection/>
  <mergeCells count="4">
    <mergeCell ref="F3:H3"/>
    <mergeCell ref="F4:H4"/>
    <mergeCell ref="G6:H6"/>
    <mergeCell ref="G7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9"/>
  <sheetViews>
    <sheetView zoomScale="118" zoomScaleNormal="118" zoomScalePageLayoutView="0" workbookViewId="0" topLeftCell="A161">
      <selection activeCell="F177" sqref="F177"/>
    </sheetView>
  </sheetViews>
  <sheetFormatPr defaultColWidth="9.00390625" defaultRowHeight="12.75"/>
  <cols>
    <col min="1" max="1" width="16.625" style="32" customWidth="1"/>
    <col min="2" max="2" width="12.25390625" style="32" customWidth="1"/>
    <col min="3" max="3" width="11.00390625" style="32" customWidth="1"/>
    <col min="4" max="4" width="10.75390625" style="32" customWidth="1"/>
    <col min="5" max="5" width="11.00390625" style="32" customWidth="1"/>
    <col min="6" max="6" width="10.875" style="32" customWidth="1"/>
    <col min="7" max="8" width="10.75390625" style="32" customWidth="1"/>
    <col min="9" max="9" width="8.625" style="32" customWidth="1"/>
    <col min="10" max="16384" width="9.125" style="32" customWidth="1"/>
  </cols>
  <sheetData>
    <row r="1" spans="7:9" ht="12.75">
      <c r="G1" s="463" t="s">
        <v>301</v>
      </c>
      <c r="H1" s="463"/>
      <c r="I1" s="70"/>
    </row>
    <row r="2" spans="7:9" ht="12.75">
      <c r="G2" s="463" t="s">
        <v>302</v>
      </c>
      <c r="H2" s="463"/>
      <c r="I2" s="70"/>
    </row>
    <row r="3" spans="7:9" ht="12.75">
      <c r="G3" s="463" t="s">
        <v>303</v>
      </c>
      <c r="H3" s="463"/>
      <c r="I3" s="70"/>
    </row>
    <row r="4" spans="7:9" ht="12.75">
      <c r="G4" s="69"/>
      <c r="H4" s="69"/>
      <c r="I4" s="69"/>
    </row>
    <row r="5" spans="7:9" ht="12.75">
      <c r="G5" s="464" t="s">
        <v>1162</v>
      </c>
      <c r="H5" s="464"/>
      <c r="I5" s="70"/>
    </row>
    <row r="6" spans="7:9" ht="12.75">
      <c r="G6" s="113">
        <v>45200</v>
      </c>
      <c r="H6" s="70"/>
      <c r="I6" s="70"/>
    </row>
    <row r="7" spans="1:8" ht="15" customHeight="1" thickBot="1">
      <c r="A7" s="467" t="s">
        <v>180</v>
      </c>
      <c r="B7" s="467"/>
      <c r="C7" s="467"/>
      <c r="D7" s="467"/>
      <c r="E7" s="467"/>
      <c r="F7" s="155"/>
      <c r="G7" s="155"/>
      <c r="H7" s="57"/>
    </row>
    <row r="8" spans="1:8" ht="12.75" customHeight="1">
      <c r="A8" s="480" t="s">
        <v>1</v>
      </c>
      <c r="B8" s="477" t="s">
        <v>16</v>
      </c>
      <c r="C8" s="477" t="s">
        <v>0</v>
      </c>
      <c r="D8" s="477" t="s">
        <v>235</v>
      </c>
      <c r="E8" s="477" t="s">
        <v>236</v>
      </c>
      <c r="F8" s="468"/>
      <c r="G8" s="468"/>
      <c r="H8" s="468"/>
    </row>
    <row r="9" spans="1:8" ht="13.5" customHeight="1" thickBot="1">
      <c r="A9" s="481"/>
      <c r="B9" s="478"/>
      <c r="C9" s="478"/>
      <c r="D9" s="478"/>
      <c r="E9" s="478"/>
      <c r="F9" s="468"/>
      <c r="G9" s="468"/>
      <c r="H9" s="468"/>
    </row>
    <row r="10" spans="1:8" ht="13.5" customHeight="1" thickBot="1">
      <c r="A10" s="473" t="s">
        <v>304</v>
      </c>
      <c r="B10" s="474"/>
      <c r="C10" s="475"/>
      <c r="D10" s="474"/>
      <c r="E10" s="476"/>
      <c r="F10" s="156"/>
      <c r="G10" s="156"/>
      <c r="H10" s="156"/>
    </row>
    <row r="11" spans="1:15" ht="12.75">
      <c r="A11" s="7" t="s">
        <v>910</v>
      </c>
      <c r="B11" s="75">
        <v>0.92</v>
      </c>
      <c r="C11" s="343">
        <v>27979</v>
      </c>
      <c r="D11" s="267">
        <f>C11/1.2</f>
        <v>23315.833333333336</v>
      </c>
      <c r="E11" s="268">
        <f>D11*20%</f>
        <v>4663.166666666667</v>
      </c>
      <c r="F11" s="30"/>
      <c r="G11" s="82"/>
      <c r="H11" s="30"/>
      <c r="O11" s="30"/>
    </row>
    <row r="12" spans="1:15" ht="12.75">
      <c r="A12" s="8" t="s">
        <v>911</v>
      </c>
      <c r="B12" s="136">
        <v>0.92</v>
      </c>
      <c r="C12" s="344">
        <v>31455</v>
      </c>
      <c r="D12" s="145">
        <f aca="true" t="shared" si="0" ref="D12:D38">C12/1.2</f>
        <v>26212.5</v>
      </c>
      <c r="E12" s="80">
        <f aca="true" t="shared" si="1" ref="E12:E38">D12*20%</f>
        <v>5242.5</v>
      </c>
      <c r="F12" s="30"/>
      <c r="G12" s="82"/>
      <c r="H12" s="30"/>
      <c r="O12" s="30"/>
    </row>
    <row r="13" spans="1:15" ht="12.75">
      <c r="A13" s="8" t="s">
        <v>912</v>
      </c>
      <c r="B13" s="136">
        <v>0.92</v>
      </c>
      <c r="C13" s="344">
        <v>32907</v>
      </c>
      <c r="D13" s="145">
        <f t="shared" si="0"/>
        <v>27422.5</v>
      </c>
      <c r="E13" s="80">
        <f t="shared" si="1"/>
        <v>5484.5</v>
      </c>
      <c r="F13" s="30"/>
      <c r="G13" s="82"/>
      <c r="H13" s="30"/>
      <c r="O13" s="30"/>
    </row>
    <row r="14" spans="1:15" ht="12.75">
      <c r="A14" s="8" t="s">
        <v>913</v>
      </c>
      <c r="B14" s="136">
        <v>0.92</v>
      </c>
      <c r="C14" s="344">
        <v>38925</v>
      </c>
      <c r="D14" s="145">
        <f t="shared" si="0"/>
        <v>32437.5</v>
      </c>
      <c r="E14" s="80">
        <f t="shared" si="1"/>
        <v>6487.5</v>
      </c>
      <c r="F14" s="30"/>
      <c r="G14" s="82"/>
      <c r="H14" s="30"/>
      <c r="O14" s="30"/>
    </row>
    <row r="15" spans="1:15" ht="12.75">
      <c r="A15" s="8" t="s">
        <v>914</v>
      </c>
      <c r="B15" s="136">
        <v>0.92</v>
      </c>
      <c r="C15" s="344">
        <v>42114</v>
      </c>
      <c r="D15" s="145">
        <f t="shared" si="0"/>
        <v>35095</v>
      </c>
      <c r="E15" s="80">
        <f t="shared" si="1"/>
        <v>7019</v>
      </c>
      <c r="F15" s="147"/>
      <c r="G15" s="82"/>
      <c r="H15" s="30"/>
      <c r="O15" s="30"/>
    </row>
    <row r="16" spans="1:15" ht="12.75">
      <c r="A16" s="8" t="s">
        <v>915</v>
      </c>
      <c r="B16" s="136">
        <v>0.92</v>
      </c>
      <c r="C16" s="344">
        <v>46410</v>
      </c>
      <c r="D16" s="145">
        <f t="shared" si="0"/>
        <v>38675</v>
      </c>
      <c r="E16" s="80">
        <f t="shared" si="1"/>
        <v>7735</v>
      </c>
      <c r="F16" s="30"/>
      <c r="G16" s="82"/>
      <c r="H16" s="30"/>
      <c r="O16" s="30"/>
    </row>
    <row r="17" spans="1:15" ht="13.5" thickBot="1">
      <c r="A17" s="5" t="s">
        <v>916</v>
      </c>
      <c r="B17" s="12">
        <v>0.92</v>
      </c>
      <c r="C17" s="345">
        <v>53146</v>
      </c>
      <c r="D17" s="266">
        <f t="shared" si="0"/>
        <v>44288.333333333336</v>
      </c>
      <c r="E17" s="81">
        <f t="shared" si="1"/>
        <v>8857.666666666668</v>
      </c>
      <c r="F17" s="30"/>
      <c r="G17" s="82"/>
      <c r="H17" s="30"/>
      <c r="O17" s="30"/>
    </row>
    <row r="18" spans="1:15" ht="12.75">
      <c r="A18" s="7" t="s">
        <v>1173</v>
      </c>
      <c r="B18" s="215">
        <v>1.02</v>
      </c>
      <c r="C18" s="346">
        <v>33851</v>
      </c>
      <c r="D18" s="267">
        <f t="shared" si="0"/>
        <v>28209.166666666668</v>
      </c>
      <c r="E18" s="268">
        <f t="shared" si="1"/>
        <v>5641.833333333334</v>
      </c>
      <c r="F18" s="30"/>
      <c r="G18" s="82"/>
      <c r="H18" s="30"/>
      <c r="O18" s="30"/>
    </row>
    <row r="19" spans="1:15" ht="12.75">
      <c r="A19" s="8" t="s">
        <v>1174</v>
      </c>
      <c r="B19" s="143">
        <v>1.02</v>
      </c>
      <c r="C19" s="344">
        <v>37474</v>
      </c>
      <c r="D19" s="145">
        <f t="shared" si="0"/>
        <v>31228.333333333336</v>
      </c>
      <c r="E19" s="80">
        <f t="shared" si="1"/>
        <v>6245.666666666668</v>
      </c>
      <c r="F19" s="30"/>
      <c r="G19" s="82"/>
      <c r="H19" s="30"/>
      <c r="O19" s="30"/>
    </row>
    <row r="20" spans="1:15" ht="12.75">
      <c r="A20" s="8" t="s">
        <v>1175</v>
      </c>
      <c r="B20" s="143">
        <v>1.02</v>
      </c>
      <c r="C20" s="344">
        <v>39087</v>
      </c>
      <c r="D20" s="145">
        <f t="shared" si="0"/>
        <v>32572.5</v>
      </c>
      <c r="E20" s="80">
        <f t="shared" si="1"/>
        <v>6514.5</v>
      </c>
      <c r="F20" s="30"/>
      <c r="G20" s="82"/>
      <c r="H20" s="30"/>
      <c r="O20" s="30"/>
    </row>
    <row r="21" spans="1:15" ht="12.75">
      <c r="A21" s="8" t="s">
        <v>1176</v>
      </c>
      <c r="B21" s="143">
        <v>1.02</v>
      </c>
      <c r="C21" s="344">
        <v>42439</v>
      </c>
      <c r="D21" s="145">
        <f t="shared" si="0"/>
        <v>35365.833333333336</v>
      </c>
      <c r="E21" s="80">
        <f t="shared" si="1"/>
        <v>7073.166666666668</v>
      </c>
      <c r="F21" s="30"/>
      <c r="G21" s="82"/>
      <c r="H21" s="30"/>
      <c r="O21" s="30"/>
    </row>
    <row r="22" spans="1:15" ht="12.75">
      <c r="A22" s="8" t="s">
        <v>1177</v>
      </c>
      <c r="B22" s="143">
        <v>1.02</v>
      </c>
      <c r="C22" s="344">
        <v>45902</v>
      </c>
      <c r="D22" s="145">
        <f t="shared" si="0"/>
        <v>38251.66666666667</v>
      </c>
      <c r="E22" s="80">
        <f t="shared" si="1"/>
        <v>7650.333333333335</v>
      </c>
      <c r="F22" s="30"/>
      <c r="G22" s="82"/>
      <c r="H22" s="30"/>
      <c r="O22" s="30"/>
    </row>
    <row r="23" spans="1:15" ht="12.75">
      <c r="A23" s="8" t="s">
        <v>1178</v>
      </c>
      <c r="B23" s="143">
        <v>1.02</v>
      </c>
      <c r="C23" s="344">
        <v>51460</v>
      </c>
      <c r="D23" s="145">
        <f t="shared" si="0"/>
        <v>42883.333333333336</v>
      </c>
      <c r="E23" s="80">
        <f t="shared" si="1"/>
        <v>8576.666666666668</v>
      </c>
      <c r="F23" s="30"/>
      <c r="G23" s="82"/>
      <c r="H23" s="30"/>
      <c r="O23" s="30"/>
    </row>
    <row r="24" spans="1:15" ht="13.5" thickBot="1">
      <c r="A24" s="5" t="s">
        <v>1179</v>
      </c>
      <c r="B24" s="12">
        <v>1.02</v>
      </c>
      <c r="C24" s="345">
        <v>54749</v>
      </c>
      <c r="D24" s="266">
        <f t="shared" si="0"/>
        <v>45624.16666666667</v>
      </c>
      <c r="E24" s="81">
        <f t="shared" si="1"/>
        <v>9124.833333333334</v>
      </c>
      <c r="F24" s="30"/>
      <c r="G24" s="82"/>
      <c r="H24" s="30"/>
      <c r="O24" s="30"/>
    </row>
    <row r="25" spans="1:15" ht="12.75">
      <c r="A25" s="7" t="s">
        <v>1180</v>
      </c>
      <c r="B25" s="215">
        <v>0.99</v>
      </c>
      <c r="C25" s="346">
        <v>33096</v>
      </c>
      <c r="D25" s="267">
        <f t="shared" si="0"/>
        <v>27580</v>
      </c>
      <c r="E25" s="268">
        <f t="shared" si="1"/>
        <v>5516</v>
      </c>
      <c r="F25" s="30"/>
      <c r="G25" s="82"/>
      <c r="H25" s="30"/>
      <c r="O25" s="30"/>
    </row>
    <row r="26" spans="1:15" ht="12.75">
      <c r="A26" s="8" t="s">
        <v>1181</v>
      </c>
      <c r="B26" s="143">
        <v>0.99</v>
      </c>
      <c r="C26" s="344">
        <v>36675</v>
      </c>
      <c r="D26" s="145">
        <f t="shared" si="0"/>
        <v>30562.5</v>
      </c>
      <c r="E26" s="80">
        <f t="shared" si="1"/>
        <v>6112.5</v>
      </c>
      <c r="F26" s="30"/>
      <c r="G26" s="82"/>
      <c r="H26" s="30"/>
      <c r="O26" s="30"/>
    </row>
    <row r="27" spans="1:15" ht="12.75">
      <c r="A27" s="8" t="s">
        <v>1182</v>
      </c>
      <c r="B27" s="143">
        <v>0.99</v>
      </c>
      <c r="C27" s="344">
        <v>38283</v>
      </c>
      <c r="D27" s="145">
        <f t="shared" si="0"/>
        <v>31902.5</v>
      </c>
      <c r="E27" s="80">
        <f t="shared" si="1"/>
        <v>6380.5</v>
      </c>
      <c r="F27" s="30"/>
      <c r="G27" s="82"/>
      <c r="H27" s="30"/>
      <c r="O27" s="30"/>
    </row>
    <row r="28" spans="1:15" ht="12.75">
      <c r="A28" s="8" t="s">
        <v>1183</v>
      </c>
      <c r="B28" s="143">
        <v>0.99</v>
      </c>
      <c r="C28" s="344">
        <v>41119</v>
      </c>
      <c r="D28" s="145">
        <f t="shared" si="0"/>
        <v>34265.833333333336</v>
      </c>
      <c r="E28" s="80">
        <f t="shared" si="1"/>
        <v>6853.166666666668</v>
      </c>
      <c r="F28" s="30"/>
      <c r="G28" s="82"/>
      <c r="H28" s="30"/>
      <c r="O28" s="147"/>
    </row>
    <row r="29" spans="1:15" ht="12.75">
      <c r="A29" s="8" t="s">
        <v>1184</v>
      </c>
      <c r="B29" s="143">
        <v>0.99</v>
      </c>
      <c r="C29" s="344">
        <v>45087</v>
      </c>
      <c r="D29" s="145">
        <f t="shared" si="0"/>
        <v>37572.5</v>
      </c>
      <c r="E29" s="80">
        <f t="shared" si="1"/>
        <v>7514.5</v>
      </c>
      <c r="F29" s="30"/>
      <c r="G29" s="82"/>
      <c r="H29" s="30"/>
      <c r="O29" s="30"/>
    </row>
    <row r="30" spans="1:15" ht="12.75">
      <c r="A30" s="8" t="s">
        <v>1185</v>
      </c>
      <c r="B30" s="143">
        <v>0.99</v>
      </c>
      <c r="C30" s="344">
        <v>50580</v>
      </c>
      <c r="D30" s="145">
        <f t="shared" si="0"/>
        <v>42150</v>
      </c>
      <c r="E30" s="80">
        <f t="shared" si="1"/>
        <v>8430</v>
      </c>
      <c r="F30" s="30"/>
      <c r="G30" s="82"/>
      <c r="H30" s="30"/>
      <c r="O30" s="30"/>
    </row>
    <row r="31" spans="1:15" ht="13.5" thickBot="1">
      <c r="A31" s="5" t="s">
        <v>1186</v>
      </c>
      <c r="B31" s="12">
        <v>0.99</v>
      </c>
      <c r="C31" s="345">
        <v>53798</v>
      </c>
      <c r="D31" s="266">
        <f t="shared" si="0"/>
        <v>44831.66666666667</v>
      </c>
      <c r="E31" s="81">
        <f t="shared" si="1"/>
        <v>8966.333333333334</v>
      </c>
      <c r="F31" s="30"/>
      <c r="G31" s="82"/>
      <c r="H31" s="30"/>
      <c r="O31" s="30"/>
    </row>
    <row r="32" spans="1:15" ht="12.75">
      <c r="A32" s="7" t="s">
        <v>1187</v>
      </c>
      <c r="B32" s="215">
        <v>0.95</v>
      </c>
      <c r="C32" s="346">
        <v>31362</v>
      </c>
      <c r="D32" s="267">
        <f t="shared" si="0"/>
        <v>26135</v>
      </c>
      <c r="E32" s="268">
        <f t="shared" si="1"/>
        <v>5227</v>
      </c>
      <c r="F32" s="30"/>
      <c r="G32" s="82"/>
      <c r="H32" s="30"/>
      <c r="O32" s="30"/>
    </row>
    <row r="33" spans="1:15" ht="12.75">
      <c r="A33" s="8" t="s">
        <v>1188</v>
      </c>
      <c r="B33" s="143">
        <v>0.95</v>
      </c>
      <c r="C33" s="344">
        <v>34903</v>
      </c>
      <c r="D33" s="145">
        <f t="shared" si="0"/>
        <v>29085.833333333336</v>
      </c>
      <c r="E33" s="80">
        <f t="shared" si="1"/>
        <v>5817.166666666668</v>
      </c>
      <c r="F33" s="30"/>
      <c r="G33" s="82"/>
      <c r="H33" s="30"/>
      <c r="O33" s="30"/>
    </row>
    <row r="34" spans="1:15" ht="12.75">
      <c r="A34" s="8" t="s">
        <v>1189</v>
      </c>
      <c r="B34" s="143">
        <v>0.95</v>
      </c>
      <c r="C34" s="344">
        <v>36488</v>
      </c>
      <c r="D34" s="145">
        <f t="shared" si="0"/>
        <v>30406.666666666668</v>
      </c>
      <c r="E34" s="80">
        <f t="shared" si="1"/>
        <v>6081.333333333334</v>
      </c>
      <c r="F34" s="30"/>
      <c r="G34" s="82"/>
      <c r="H34" s="30"/>
      <c r="O34" s="30"/>
    </row>
    <row r="35" spans="1:15" ht="12.75">
      <c r="A35" s="8" t="s">
        <v>1190</v>
      </c>
      <c r="B35" s="143">
        <v>0.95</v>
      </c>
      <c r="C35" s="344">
        <v>39316</v>
      </c>
      <c r="D35" s="145">
        <f t="shared" si="0"/>
        <v>32763.333333333336</v>
      </c>
      <c r="E35" s="80">
        <f t="shared" si="1"/>
        <v>6552.666666666668</v>
      </c>
      <c r="F35" s="30"/>
      <c r="G35" s="82"/>
      <c r="H35" s="30"/>
      <c r="O35" s="30"/>
    </row>
    <row r="36" spans="1:15" ht="12.75">
      <c r="A36" s="8" t="s">
        <v>1191</v>
      </c>
      <c r="B36" s="143">
        <v>0.95</v>
      </c>
      <c r="C36" s="344">
        <v>43287</v>
      </c>
      <c r="D36" s="145">
        <f t="shared" si="0"/>
        <v>36072.5</v>
      </c>
      <c r="E36" s="80">
        <f t="shared" si="1"/>
        <v>7214.5</v>
      </c>
      <c r="F36" s="30"/>
      <c r="G36" s="82"/>
      <c r="H36" s="30"/>
      <c r="O36" s="30"/>
    </row>
    <row r="37" spans="1:15" ht="12.75">
      <c r="A37" s="8" t="s">
        <v>1192</v>
      </c>
      <c r="B37" s="143">
        <v>0.95</v>
      </c>
      <c r="C37" s="344">
        <v>48693</v>
      </c>
      <c r="D37" s="145">
        <f t="shared" si="0"/>
        <v>40577.5</v>
      </c>
      <c r="E37" s="80">
        <f t="shared" si="1"/>
        <v>8115.5</v>
      </c>
      <c r="F37" s="30"/>
      <c r="G37" s="82"/>
      <c r="H37" s="30"/>
      <c r="O37" s="30"/>
    </row>
    <row r="38" spans="1:15" ht="13.5" thickBot="1">
      <c r="A38" s="8" t="s">
        <v>1193</v>
      </c>
      <c r="B38" s="12">
        <v>0.95</v>
      </c>
      <c r="C38" s="345">
        <v>51889</v>
      </c>
      <c r="D38" s="266">
        <f t="shared" si="0"/>
        <v>43240.833333333336</v>
      </c>
      <c r="E38" s="81">
        <f t="shared" si="1"/>
        <v>8648.166666666668</v>
      </c>
      <c r="F38" s="30"/>
      <c r="G38" s="82"/>
      <c r="H38" s="30"/>
      <c r="O38" s="30"/>
    </row>
    <row r="39" spans="1:8" ht="13.5" thickBot="1">
      <c r="A39" s="469" t="s">
        <v>305</v>
      </c>
      <c r="B39" s="470"/>
      <c r="C39" s="471"/>
      <c r="D39" s="470"/>
      <c r="E39" s="472"/>
      <c r="F39" s="155"/>
      <c r="G39" s="155"/>
      <c r="H39" s="30"/>
    </row>
    <row r="40" spans="1:15" ht="12.75">
      <c r="A40" s="7" t="s">
        <v>917</v>
      </c>
      <c r="B40" s="75">
        <v>0.85</v>
      </c>
      <c r="C40" s="343">
        <v>25898</v>
      </c>
      <c r="D40" s="45">
        <f>C40/1.2</f>
        <v>21581.666666666668</v>
      </c>
      <c r="E40" s="18">
        <f>D40*20%</f>
        <v>4316.333333333334</v>
      </c>
      <c r="F40" s="30"/>
      <c r="G40" s="82"/>
      <c r="H40" s="30"/>
      <c r="O40" s="30"/>
    </row>
    <row r="41" spans="1:15" ht="12.75">
      <c r="A41" s="8" t="s">
        <v>918</v>
      </c>
      <c r="B41" s="136">
        <v>0.85</v>
      </c>
      <c r="C41" s="344">
        <v>28442</v>
      </c>
      <c r="D41" s="45">
        <f aca="true" t="shared" si="2" ref="D41:D46">C41/1.2</f>
        <v>23701.666666666668</v>
      </c>
      <c r="E41" s="18">
        <f aca="true" t="shared" si="3" ref="E41:E46">D41*20%</f>
        <v>4740.333333333334</v>
      </c>
      <c r="F41" s="30"/>
      <c r="G41" s="82"/>
      <c r="H41" s="30"/>
      <c r="O41" s="147"/>
    </row>
    <row r="42" spans="1:15" ht="12.75">
      <c r="A42" s="8" t="s">
        <v>919</v>
      </c>
      <c r="B42" s="136">
        <v>0.85</v>
      </c>
      <c r="C42" s="344">
        <v>29938</v>
      </c>
      <c r="D42" s="45">
        <f t="shared" si="2"/>
        <v>24948.333333333336</v>
      </c>
      <c r="E42" s="18">
        <f t="shared" si="3"/>
        <v>4989.666666666668</v>
      </c>
      <c r="F42" s="30"/>
      <c r="G42" s="82"/>
      <c r="H42" s="30"/>
      <c r="O42" s="30"/>
    </row>
    <row r="43" spans="1:15" ht="12.75">
      <c r="A43" s="8" t="s">
        <v>920</v>
      </c>
      <c r="B43" s="136">
        <v>0.85</v>
      </c>
      <c r="C43" s="344">
        <v>33628</v>
      </c>
      <c r="D43" s="45">
        <f t="shared" si="2"/>
        <v>28023.333333333336</v>
      </c>
      <c r="E43" s="18">
        <f t="shared" si="3"/>
        <v>5604.666666666668</v>
      </c>
      <c r="F43" s="30"/>
      <c r="G43" s="82"/>
      <c r="H43" s="30"/>
      <c r="O43" s="30"/>
    </row>
    <row r="44" spans="1:15" ht="12.75">
      <c r="A44" s="8" t="s">
        <v>921</v>
      </c>
      <c r="B44" s="136">
        <v>0.85</v>
      </c>
      <c r="C44" s="344">
        <v>36411</v>
      </c>
      <c r="D44" s="45">
        <f t="shared" si="2"/>
        <v>30342.5</v>
      </c>
      <c r="E44" s="18">
        <f t="shared" si="3"/>
        <v>6068.5</v>
      </c>
      <c r="F44" s="30"/>
      <c r="G44" s="82"/>
      <c r="H44" s="30"/>
      <c r="O44" s="30"/>
    </row>
    <row r="45" spans="1:15" ht="12.75">
      <c r="A45" s="8" t="s">
        <v>922</v>
      </c>
      <c r="B45" s="136">
        <v>0.85</v>
      </c>
      <c r="C45" s="344">
        <v>42091</v>
      </c>
      <c r="D45" s="45">
        <f t="shared" si="2"/>
        <v>35075.833333333336</v>
      </c>
      <c r="E45" s="18">
        <f t="shared" si="3"/>
        <v>7015.166666666668</v>
      </c>
      <c r="F45" s="147"/>
      <c r="G45" s="82"/>
      <c r="H45" s="30"/>
      <c r="O45" s="30"/>
    </row>
    <row r="46" spans="1:15" ht="13.5" thickBot="1">
      <c r="A46" s="5" t="s">
        <v>923</v>
      </c>
      <c r="B46" s="12">
        <v>0.85</v>
      </c>
      <c r="C46" s="345">
        <v>46942</v>
      </c>
      <c r="D46" s="45">
        <f t="shared" si="2"/>
        <v>39118.333333333336</v>
      </c>
      <c r="E46" s="18">
        <f t="shared" si="3"/>
        <v>7823.666666666668</v>
      </c>
      <c r="F46" s="30"/>
      <c r="G46" s="82"/>
      <c r="H46" s="30"/>
      <c r="O46" s="147"/>
    </row>
    <row r="47" spans="1:15" ht="13.5" thickBot="1">
      <c r="A47" s="469" t="s">
        <v>310</v>
      </c>
      <c r="B47" s="470"/>
      <c r="C47" s="471"/>
      <c r="D47" s="470"/>
      <c r="E47" s="472"/>
      <c r="F47" s="155"/>
      <c r="G47" s="155"/>
      <c r="H47" s="30"/>
      <c r="O47" s="57"/>
    </row>
    <row r="48" spans="1:15" ht="12.75">
      <c r="A48" s="7" t="s">
        <v>925</v>
      </c>
      <c r="B48" s="75">
        <v>0.69</v>
      </c>
      <c r="C48" s="343">
        <v>21447</v>
      </c>
      <c r="D48" s="45">
        <f>C48/1.2</f>
        <v>17872.5</v>
      </c>
      <c r="E48" s="18">
        <f>D48*20%</f>
        <v>3574.5</v>
      </c>
      <c r="F48" s="30"/>
      <c r="G48" s="82"/>
      <c r="H48" s="30"/>
      <c r="O48" s="30"/>
    </row>
    <row r="49" spans="1:15" ht="12.75">
      <c r="A49" s="8" t="s">
        <v>926</v>
      </c>
      <c r="B49" s="136">
        <v>0.69</v>
      </c>
      <c r="C49" s="344">
        <v>24337</v>
      </c>
      <c r="D49" s="45">
        <f aca="true" t="shared" si="4" ref="D49:D54">C49/1.2</f>
        <v>20280.833333333336</v>
      </c>
      <c r="E49" s="18">
        <f aca="true" t="shared" si="5" ref="E49:E54">D49*20%</f>
        <v>4056.1666666666674</v>
      </c>
      <c r="F49" s="30"/>
      <c r="G49" s="82"/>
      <c r="H49" s="30"/>
      <c r="O49" s="30"/>
    </row>
    <row r="50" spans="1:15" ht="12.75">
      <c r="A50" s="8" t="s">
        <v>927</v>
      </c>
      <c r="B50" s="136">
        <v>0.69</v>
      </c>
      <c r="C50" s="344">
        <v>25277</v>
      </c>
      <c r="D50" s="45">
        <f t="shared" si="4"/>
        <v>21064.166666666668</v>
      </c>
      <c r="E50" s="18">
        <f t="shared" si="5"/>
        <v>4212.833333333334</v>
      </c>
      <c r="F50" s="30"/>
      <c r="G50" s="82"/>
      <c r="H50" s="30"/>
      <c r="O50" s="30"/>
    </row>
    <row r="51" spans="1:15" ht="12.75">
      <c r="A51" s="8" t="s">
        <v>928</v>
      </c>
      <c r="B51" s="136">
        <v>0.69</v>
      </c>
      <c r="C51" s="344">
        <v>26168</v>
      </c>
      <c r="D51" s="45">
        <f t="shared" si="4"/>
        <v>21806.666666666668</v>
      </c>
      <c r="E51" s="18">
        <f t="shared" si="5"/>
        <v>4361.333333333334</v>
      </c>
      <c r="F51" s="30"/>
      <c r="G51" s="82"/>
      <c r="H51" s="30"/>
      <c r="O51" s="30"/>
    </row>
    <row r="52" spans="1:15" ht="12.75">
      <c r="A52" s="8" t="s">
        <v>929</v>
      </c>
      <c r="B52" s="136">
        <v>0.69</v>
      </c>
      <c r="C52" s="344">
        <v>29094</v>
      </c>
      <c r="D52" s="45">
        <f t="shared" si="4"/>
        <v>24245</v>
      </c>
      <c r="E52" s="18">
        <f t="shared" si="5"/>
        <v>4849</v>
      </c>
      <c r="F52" s="30"/>
      <c r="G52" s="82"/>
      <c r="H52" s="30"/>
      <c r="O52" s="30"/>
    </row>
    <row r="53" spans="1:15" ht="12.75">
      <c r="A53" s="8" t="s">
        <v>930</v>
      </c>
      <c r="B53" s="136">
        <v>0.69</v>
      </c>
      <c r="C53" s="344">
        <v>34384</v>
      </c>
      <c r="D53" s="45">
        <f t="shared" si="4"/>
        <v>28653.333333333336</v>
      </c>
      <c r="E53" s="18">
        <f t="shared" si="5"/>
        <v>5730.666666666668</v>
      </c>
      <c r="F53" s="30"/>
      <c r="G53" s="82"/>
      <c r="H53" s="30"/>
      <c r="O53" s="30"/>
    </row>
    <row r="54" spans="1:15" ht="13.5" thickBot="1">
      <c r="A54" s="11" t="s">
        <v>931</v>
      </c>
      <c r="B54" s="143">
        <v>0.69</v>
      </c>
      <c r="C54" s="345">
        <v>37460</v>
      </c>
      <c r="D54" s="45">
        <f t="shared" si="4"/>
        <v>31216.666666666668</v>
      </c>
      <c r="E54" s="18">
        <f t="shared" si="5"/>
        <v>6243.333333333334</v>
      </c>
      <c r="F54" s="30"/>
      <c r="G54" s="82"/>
      <c r="H54" s="30"/>
      <c r="O54" s="30"/>
    </row>
    <row r="55" spans="1:8" ht="13.5" thickBot="1">
      <c r="A55" s="469" t="s">
        <v>306</v>
      </c>
      <c r="B55" s="470"/>
      <c r="C55" s="471"/>
      <c r="D55" s="470"/>
      <c r="E55" s="472"/>
      <c r="F55" s="155"/>
      <c r="G55" s="155"/>
      <c r="H55" s="30"/>
    </row>
    <row r="56" spans="1:15" ht="12.75">
      <c r="A56" s="7" t="s">
        <v>3</v>
      </c>
      <c r="B56" s="75">
        <v>0.6</v>
      </c>
      <c r="C56" s="343">
        <v>19810</v>
      </c>
      <c r="D56" s="45">
        <f aca="true" t="shared" si="6" ref="D56:D61">C56/1.2</f>
        <v>16508.333333333336</v>
      </c>
      <c r="E56" s="18">
        <f aca="true" t="shared" si="7" ref="E56:E61">D56*20%</f>
        <v>3301.6666666666674</v>
      </c>
      <c r="F56" s="30"/>
      <c r="G56" s="82"/>
      <c r="H56" s="30"/>
      <c r="O56" s="30"/>
    </row>
    <row r="57" spans="1:15" ht="12.75">
      <c r="A57" s="8" t="s">
        <v>924</v>
      </c>
      <c r="B57" s="136">
        <v>0.6</v>
      </c>
      <c r="C57" s="344">
        <v>22166</v>
      </c>
      <c r="D57" s="45">
        <f t="shared" si="6"/>
        <v>18471.666666666668</v>
      </c>
      <c r="E57" s="18">
        <f t="shared" si="7"/>
        <v>3694.333333333334</v>
      </c>
      <c r="F57" s="30"/>
      <c r="G57" s="82"/>
      <c r="H57" s="30"/>
      <c r="O57" s="30"/>
    </row>
    <row r="58" spans="1:15" ht="12.75">
      <c r="A58" s="8" t="s">
        <v>4</v>
      </c>
      <c r="B58" s="136">
        <v>0.6</v>
      </c>
      <c r="C58" s="344">
        <v>24337</v>
      </c>
      <c r="D58" s="45">
        <f t="shared" si="6"/>
        <v>20280.833333333336</v>
      </c>
      <c r="E58" s="18">
        <f t="shared" si="7"/>
        <v>4056.1666666666674</v>
      </c>
      <c r="F58" s="30"/>
      <c r="G58" s="82"/>
      <c r="H58" s="30"/>
      <c r="O58" s="30"/>
    </row>
    <row r="59" spans="1:15" ht="12.75">
      <c r="A59" s="8" t="s">
        <v>5</v>
      </c>
      <c r="B59" s="136">
        <v>0.6</v>
      </c>
      <c r="C59" s="344">
        <v>26700</v>
      </c>
      <c r="D59" s="45">
        <f t="shared" si="6"/>
        <v>22250</v>
      </c>
      <c r="E59" s="18">
        <f t="shared" si="7"/>
        <v>4450</v>
      </c>
      <c r="F59" s="30"/>
      <c r="G59" s="82"/>
      <c r="H59" s="30"/>
      <c r="O59" s="30"/>
    </row>
    <row r="60" spans="1:15" ht="12.75">
      <c r="A60" s="8" t="s">
        <v>6</v>
      </c>
      <c r="B60" s="136">
        <v>0.6</v>
      </c>
      <c r="C60" s="344">
        <v>29696</v>
      </c>
      <c r="D60" s="45">
        <f t="shared" si="6"/>
        <v>24746.666666666668</v>
      </c>
      <c r="E60" s="18">
        <f t="shared" si="7"/>
        <v>4949.333333333334</v>
      </c>
      <c r="F60" s="30"/>
      <c r="G60" s="82"/>
      <c r="H60" s="30"/>
      <c r="O60" s="30"/>
    </row>
    <row r="61" spans="1:15" ht="13.5" thickBot="1">
      <c r="A61" s="5" t="s">
        <v>7</v>
      </c>
      <c r="B61" s="12">
        <v>0.6</v>
      </c>
      <c r="C61" s="345">
        <v>35360</v>
      </c>
      <c r="D61" s="45">
        <f t="shared" si="6"/>
        <v>29466.666666666668</v>
      </c>
      <c r="E61" s="18">
        <f t="shared" si="7"/>
        <v>5893.333333333334</v>
      </c>
      <c r="F61" s="30"/>
      <c r="G61" s="82"/>
      <c r="H61" s="30"/>
      <c r="O61" s="30"/>
    </row>
    <row r="62" spans="1:8" ht="13.5" thickBot="1">
      <c r="A62" s="469" t="s">
        <v>307</v>
      </c>
      <c r="B62" s="470"/>
      <c r="C62" s="471"/>
      <c r="D62" s="470"/>
      <c r="E62" s="472"/>
      <c r="F62" s="155"/>
      <c r="G62" s="155"/>
      <c r="H62" s="30"/>
    </row>
    <row r="63" spans="1:15" ht="12.75">
      <c r="A63" s="7" t="s">
        <v>8</v>
      </c>
      <c r="B63" s="75">
        <v>0.55</v>
      </c>
      <c r="C63" s="343">
        <v>18313</v>
      </c>
      <c r="D63" s="45">
        <f aca="true" t="shared" si="8" ref="D63:D68">C63/1.2</f>
        <v>15260.833333333334</v>
      </c>
      <c r="E63" s="18">
        <f aca="true" t="shared" si="9" ref="E63:E68">D63*20%</f>
        <v>3052.166666666667</v>
      </c>
      <c r="F63" s="30"/>
      <c r="G63" s="82"/>
      <c r="H63" s="30"/>
      <c r="O63" s="30"/>
    </row>
    <row r="64" spans="1:15" ht="12.75">
      <c r="A64" s="8" t="s">
        <v>9</v>
      </c>
      <c r="B64" s="136">
        <v>0.55</v>
      </c>
      <c r="C64" s="344">
        <v>19685</v>
      </c>
      <c r="D64" s="45">
        <f t="shared" si="8"/>
        <v>16404.166666666668</v>
      </c>
      <c r="E64" s="18">
        <f t="shared" si="9"/>
        <v>3280.833333333334</v>
      </c>
      <c r="F64" s="30"/>
      <c r="G64" s="82"/>
      <c r="H64" s="30"/>
      <c r="O64" s="30"/>
    </row>
    <row r="65" spans="1:15" ht="12.75">
      <c r="A65" s="8" t="s">
        <v>10</v>
      </c>
      <c r="B65" s="136">
        <v>0.55</v>
      </c>
      <c r="C65" s="344">
        <v>22235</v>
      </c>
      <c r="D65" s="45">
        <f t="shared" si="8"/>
        <v>18529.166666666668</v>
      </c>
      <c r="E65" s="18">
        <f t="shared" si="9"/>
        <v>3705.833333333334</v>
      </c>
      <c r="F65" s="30"/>
      <c r="G65" s="82"/>
      <c r="H65" s="30"/>
      <c r="O65" s="30"/>
    </row>
    <row r="66" spans="1:15" ht="12.75">
      <c r="A66" s="8" t="s">
        <v>11</v>
      </c>
      <c r="B66" s="136">
        <v>0.55</v>
      </c>
      <c r="C66" s="344">
        <v>23903</v>
      </c>
      <c r="D66" s="45">
        <f t="shared" si="8"/>
        <v>19919.166666666668</v>
      </c>
      <c r="E66" s="18">
        <f t="shared" si="9"/>
        <v>3983.833333333334</v>
      </c>
      <c r="F66" s="30"/>
      <c r="G66" s="82"/>
      <c r="H66" s="30"/>
      <c r="O66" s="30"/>
    </row>
    <row r="67" spans="1:15" ht="12.75">
      <c r="A67" s="8" t="s">
        <v>12</v>
      </c>
      <c r="B67" s="136">
        <v>0.55</v>
      </c>
      <c r="C67" s="344">
        <v>25669</v>
      </c>
      <c r="D67" s="46">
        <f t="shared" si="8"/>
        <v>21390.833333333336</v>
      </c>
      <c r="E67" s="25">
        <f t="shared" si="9"/>
        <v>4278.166666666667</v>
      </c>
      <c r="F67" s="147"/>
      <c r="G67" s="82"/>
      <c r="H67" s="30"/>
      <c r="O67" s="30"/>
    </row>
    <row r="68" spans="1:15" ht="13.5" thickBot="1">
      <c r="A68" s="9" t="s">
        <v>13</v>
      </c>
      <c r="B68" s="95">
        <v>0.55</v>
      </c>
      <c r="C68" s="345">
        <v>30313</v>
      </c>
      <c r="D68" s="226">
        <f t="shared" si="8"/>
        <v>25260.833333333336</v>
      </c>
      <c r="E68" s="76">
        <f t="shared" si="9"/>
        <v>5052.166666666668</v>
      </c>
      <c r="F68" s="30"/>
      <c r="G68" s="82"/>
      <c r="H68" s="30"/>
      <c r="O68" s="30"/>
    </row>
    <row r="69" spans="1:8" ht="12.75">
      <c r="A69" s="13"/>
      <c r="B69" s="13"/>
      <c r="C69" s="13"/>
      <c r="D69" s="13"/>
      <c r="E69" s="13"/>
      <c r="F69" s="13"/>
      <c r="G69" s="13"/>
      <c r="H69" s="210"/>
    </row>
    <row r="70" spans="1:8" ht="13.5" thickBot="1">
      <c r="A70" s="13"/>
      <c r="B70" s="13"/>
      <c r="C70" s="13"/>
      <c r="D70" s="13"/>
      <c r="E70" s="13"/>
      <c r="F70" s="13"/>
      <c r="G70" s="13"/>
      <c r="H70" s="210"/>
    </row>
    <row r="71" spans="1:8" ht="12.75">
      <c r="A71" s="480" t="s">
        <v>1</v>
      </c>
      <c r="B71" s="477" t="s">
        <v>16</v>
      </c>
      <c r="C71" s="477" t="s">
        <v>0</v>
      </c>
      <c r="D71" s="477" t="s">
        <v>235</v>
      </c>
      <c r="E71" s="477" t="s">
        <v>236</v>
      </c>
      <c r="F71" s="468"/>
      <c r="G71" s="468"/>
      <c r="H71" s="479"/>
    </row>
    <row r="72" spans="1:8" ht="13.5" thickBot="1">
      <c r="A72" s="481"/>
      <c r="B72" s="478"/>
      <c r="C72" s="478"/>
      <c r="D72" s="478"/>
      <c r="E72" s="478"/>
      <c r="F72" s="468"/>
      <c r="G72" s="468"/>
      <c r="H72" s="479"/>
    </row>
    <row r="73" spans="1:8" ht="13.5" thickBot="1">
      <c r="A73" s="469" t="s">
        <v>311</v>
      </c>
      <c r="B73" s="470"/>
      <c r="C73" s="488"/>
      <c r="D73" s="470"/>
      <c r="E73" s="472"/>
      <c r="F73" s="155"/>
      <c r="G73" s="155"/>
      <c r="H73" s="211"/>
    </row>
    <row r="74" spans="1:15" ht="12.75">
      <c r="A74" s="7" t="s">
        <v>350</v>
      </c>
      <c r="B74" s="75">
        <v>0.95</v>
      </c>
      <c r="C74" s="343">
        <v>30653</v>
      </c>
      <c r="D74" s="45">
        <f>C74/1.2</f>
        <v>25544.166666666668</v>
      </c>
      <c r="E74" s="45">
        <f>D74*20%</f>
        <v>5108.833333333334</v>
      </c>
      <c r="F74" s="30"/>
      <c r="G74" s="82"/>
      <c r="H74" s="30"/>
      <c r="O74" s="146"/>
    </row>
    <row r="75" spans="1:15" ht="12.75">
      <c r="A75" s="8" t="s">
        <v>351</v>
      </c>
      <c r="B75" s="136">
        <v>0.95</v>
      </c>
      <c r="C75" s="344">
        <v>33562</v>
      </c>
      <c r="D75" s="46">
        <f aca="true" t="shared" si="10" ref="D75:D115">C75/1.2</f>
        <v>27968.333333333336</v>
      </c>
      <c r="E75" s="46">
        <f aca="true" t="shared" si="11" ref="E75:E115">D75*20%</f>
        <v>5593.666666666668</v>
      </c>
      <c r="F75" s="30"/>
      <c r="G75" s="82"/>
      <c r="H75" s="30"/>
      <c r="O75" s="146"/>
    </row>
    <row r="76" spans="1:15" ht="12.75">
      <c r="A76" s="8" t="s">
        <v>352</v>
      </c>
      <c r="B76" s="136">
        <v>0.95</v>
      </c>
      <c r="C76" s="344">
        <v>36125</v>
      </c>
      <c r="D76" s="46">
        <f t="shared" si="10"/>
        <v>30104.166666666668</v>
      </c>
      <c r="E76" s="46">
        <f t="shared" si="11"/>
        <v>6020.833333333334</v>
      </c>
      <c r="F76" s="30"/>
      <c r="G76" s="82"/>
      <c r="H76" s="30"/>
      <c r="O76" s="146"/>
    </row>
    <row r="77" spans="1:15" ht="12.75">
      <c r="A77" s="8" t="s">
        <v>353</v>
      </c>
      <c r="B77" s="136">
        <v>0.95</v>
      </c>
      <c r="C77" s="344">
        <v>40250</v>
      </c>
      <c r="D77" s="46">
        <f t="shared" si="10"/>
        <v>33541.66666666667</v>
      </c>
      <c r="E77" s="46">
        <f t="shared" si="11"/>
        <v>6708.333333333335</v>
      </c>
      <c r="F77" s="30"/>
      <c r="G77" s="82"/>
      <c r="H77" s="30"/>
      <c r="O77" s="146"/>
    </row>
    <row r="78" spans="1:15" ht="12.75">
      <c r="A78" s="8" t="s">
        <v>354</v>
      </c>
      <c r="B78" s="136">
        <v>0.95</v>
      </c>
      <c r="C78" s="344">
        <v>45748</v>
      </c>
      <c r="D78" s="46">
        <f t="shared" si="10"/>
        <v>38123.333333333336</v>
      </c>
      <c r="E78" s="46">
        <f t="shared" si="11"/>
        <v>7624.666666666668</v>
      </c>
      <c r="F78" s="30"/>
      <c r="G78" s="82"/>
      <c r="H78" s="30"/>
      <c r="O78" s="146"/>
    </row>
    <row r="79" spans="1:15" ht="13.5" thickBot="1">
      <c r="A79" s="5" t="s">
        <v>355</v>
      </c>
      <c r="B79" s="12">
        <v>0.95</v>
      </c>
      <c r="C79" s="345">
        <v>50342</v>
      </c>
      <c r="D79" s="47">
        <f t="shared" si="10"/>
        <v>41951.66666666667</v>
      </c>
      <c r="E79" s="47">
        <f t="shared" si="11"/>
        <v>8390.333333333334</v>
      </c>
      <c r="F79" s="30"/>
      <c r="G79" s="82"/>
      <c r="H79" s="30"/>
      <c r="O79" s="146"/>
    </row>
    <row r="80" spans="1:15" ht="12.75">
      <c r="A80" s="7" t="s">
        <v>1061</v>
      </c>
      <c r="B80" s="215">
        <v>0.95</v>
      </c>
      <c r="C80" s="346">
        <v>31135</v>
      </c>
      <c r="D80" s="45">
        <f t="shared" si="10"/>
        <v>25945.833333333336</v>
      </c>
      <c r="E80" s="45">
        <f t="shared" si="11"/>
        <v>5189.166666666668</v>
      </c>
      <c r="F80" s="30"/>
      <c r="G80" s="82"/>
      <c r="H80" s="30"/>
      <c r="O80" s="146"/>
    </row>
    <row r="81" spans="1:15" ht="12.75">
      <c r="A81" s="8" t="s">
        <v>1062</v>
      </c>
      <c r="B81" s="143">
        <v>0.95</v>
      </c>
      <c r="C81" s="344">
        <v>35187</v>
      </c>
      <c r="D81" s="46">
        <f t="shared" si="10"/>
        <v>29322.5</v>
      </c>
      <c r="E81" s="46">
        <f t="shared" si="11"/>
        <v>5864.5</v>
      </c>
      <c r="F81" s="30"/>
      <c r="G81" s="82"/>
      <c r="H81" s="30"/>
      <c r="O81" s="146"/>
    </row>
    <row r="82" spans="1:15" ht="12.75">
      <c r="A82" s="8" t="s">
        <v>1063</v>
      </c>
      <c r="B82" s="143">
        <v>0.95</v>
      </c>
      <c r="C82" s="344">
        <v>36924</v>
      </c>
      <c r="D82" s="46">
        <f t="shared" si="10"/>
        <v>30770</v>
      </c>
      <c r="E82" s="46">
        <f t="shared" si="11"/>
        <v>6154</v>
      </c>
      <c r="F82" s="30"/>
      <c r="G82" s="82"/>
      <c r="H82" s="30"/>
      <c r="O82" s="146"/>
    </row>
    <row r="83" spans="1:15" ht="12.75">
      <c r="A83" s="8" t="s">
        <v>1064</v>
      </c>
      <c r="B83" s="143">
        <v>0.95</v>
      </c>
      <c r="C83" s="344">
        <v>40154</v>
      </c>
      <c r="D83" s="46">
        <f t="shared" si="10"/>
        <v>33461.66666666667</v>
      </c>
      <c r="E83" s="46">
        <f t="shared" si="11"/>
        <v>6692.333333333335</v>
      </c>
      <c r="F83" s="30"/>
      <c r="G83" s="82"/>
      <c r="H83" s="30"/>
      <c r="O83" s="146"/>
    </row>
    <row r="84" spans="1:15" ht="12.75">
      <c r="A84" s="8" t="s">
        <v>1065</v>
      </c>
      <c r="B84" s="143">
        <v>0.95</v>
      </c>
      <c r="C84" s="344">
        <v>46486</v>
      </c>
      <c r="D84" s="46">
        <f t="shared" si="10"/>
        <v>38738.333333333336</v>
      </c>
      <c r="E84" s="46">
        <f t="shared" si="11"/>
        <v>7747.666666666668</v>
      </c>
      <c r="F84" s="30"/>
      <c r="G84" s="82"/>
      <c r="H84" s="30"/>
      <c r="O84" s="146"/>
    </row>
    <row r="85" spans="1:15" ht="13.5" thickBot="1">
      <c r="A85" s="5" t="s">
        <v>1066</v>
      </c>
      <c r="B85" s="12">
        <v>0.95</v>
      </c>
      <c r="C85" s="345">
        <v>51398</v>
      </c>
      <c r="D85" s="47">
        <f t="shared" si="10"/>
        <v>42831.66666666667</v>
      </c>
      <c r="E85" s="47">
        <f t="shared" si="11"/>
        <v>8566.333333333334</v>
      </c>
      <c r="F85" s="30"/>
      <c r="G85" s="82"/>
      <c r="H85" s="30"/>
      <c r="O85" s="146"/>
    </row>
    <row r="86" spans="1:15" ht="12.75">
      <c r="A86" s="7" t="s">
        <v>1067</v>
      </c>
      <c r="B86" s="215">
        <v>0.9</v>
      </c>
      <c r="C86" s="346">
        <v>29321</v>
      </c>
      <c r="D86" s="45">
        <f t="shared" si="10"/>
        <v>24434.166666666668</v>
      </c>
      <c r="E86" s="45">
        <f t="shared" si="11"/>
        <v>4886.833333333334</v>
      </c>
      <c r="F86" s="30"/>
      <c r="G86" s="82"/>
      <c r="H86" s="30"/>
      <c r="O86" s="146"/>
    </row>
    <row r="87" spans="1:15" ht="12.75">
      <c r="A87" s="8" t="s">
        <v>1068</v>
      </c>
      <c r="B87" s="143">
        <v>0.9</v>
      </c>
      <c r="C87" s="344">
        <v>34027</v>
      </c>
      <c r="D87" s="46">
        <f t="shared" si="10"/>
        <v>28355.833333333336</v>
      </c>
      <c r="E87" s="46">
        <f t="shared" si="11"/>
        <v>5671.166666666668</v>
      </c>
      <c r="F87" s="30"/>
      <c r="G87" s="82"/>
      <c r="H87" s="30"/>
      <c r="O87" s="146"/>
    </row>
    <row r="88" spans="1:15" ht="12.75">
      <c r="A88" s="8" t="s">
        <v>1069</v>
      </c>
      <c r="B88" s="143">
        <v>0.9</v>
      </c>
      <c r="C88" s="344">
        <v>35721</v>
      </c>
      <c r="D88" s="46">
        <f t="shared" si="10"/>
        <v>29767.5</v>
      </c>
      <c r="E88" s="46">
        <f t="shared" si="11"/>
        <v>5953.5</v>
      </c>
      <c r="F88" s="30"/>
      <c r="G88" s="82"/>
      <c r="H88" s="30"/>
      <c r="O88" s="146"/>
    </row>
    <row r="89" spans="1:15" ht="12.75">
      <c r="A89" s="8" t="s">
        <v>1070</v>
      </c>
      <c r="B89" s="143">
        <v>0.9</v>
      </c>
      <c r="C89" s="344">
        <v>38688</v>
      </c>
      <c r="D89" s="46">
        <f t="shared" si="10"/>
        <v>32240</v>
      </c>
      <c r="E89" s="46">
        <f t="shared" si="11"/>
        <v>6448</v>
      </c>
      <c r="F89" s="30"/>
      <c r="G89" s="82"/>
      <c r="H89" s="30"/>
      <c r="O89" s="146"/>
    </row>
    <row r="90" spans="1:15" ht="12.75">
      <c r="A90" s="8" t="s">
        <v>1071</v>
      </c>
      <c r="B90" s="143">
        <v>0.9</v>
      </c>
      <c r="C90" s="344">
        <v>44882</v>
      </c>
      <c r="D90" s="46">
        <f t="shared" si="10"/>
        <v>37401.66666666667</v>
      </c>
      <c r="E90" s="46">
        <f t="shared" si="11"/>
        <v>7480.333333333335</v>
      </c>
      <c r="F90" s="30"/>
      <c r="G90" s="82"/>
      <c r="H90" s="30"/>
      <c r="O90" s="146"/>
    </row>
    <row r="91" spans="1:15" ht="13.5" thickBot="1">
      <c r="A91" s="5" t="s">
        <v>1072</v>
      </c>
      <c r="B91" s="12">
        <v>0.9</v>
      </c>
      <c r="C91" s="345">
        <v>49751</v>
      </c>
      <c r="D91" s="47">
        <f t="shared" si="10"/>
        <v>41459.16666666667</v>
      </c>
      <c r="E91" s="47">
        <f t="shared" si="11"/>
        <v>8291.833333333334</v>
      </c>
      <c r="F91" s="30"/>
      <c r="G91" s="82"/>
      <c r="H91" s="30"/>
      <c r="O91" s="146"/>
    </row>
    <row r="92" spans="1:15" ht="12.75">
      <c r="A92" s="7" t="s">
        <v>1073</v>
      </c>
      <c r="B92" s="215">
        <v>0.88</v>
      </c>
      <c r="C92" s="346">
        <v>29804</v>
      </c>
      <c r="D92" s="45">
        <f t="shared" si="10"/>
        <v>24836.666666666668</v>
      </c>
      <c r="E92" s="45">
        <f t="shared" si="11"/>
        <v>4967.333333333334</v>
      </c>
      <c r="F92" s="30"/>
      <c r="G92" s="82"/>
      <c r="H92" s="30"/>
      <c r="O92" s="146"/>
    </row>
    <row r="93" spans="1:15" ht="12.75">
      <c r="A93" s="8" t="s">
        <v>1074</v>
      </c>
      <c r="B93" s="143">
        <v>0.88</v>
      </c>
      <c r="C93" s="344">
        <v>34265</v>
      </c>
      <c r="D93" s="46">
        <f t="shared" si="10"/>
        <v>28554.166666666668</v>
      </c>
      <c r="E93" s="46">
        <f t="shared" si="11"/>
        <v>5710.833333333334</v>
      </c>
      <c r="F93" s="30"/>
      <c r="G93" s="82"/>
      <c r="H93" s="30"/>
      <c r="O93" s="146"/>
    </row>
    <row r="94" spans="1:15" ht="12.75">
      <c r="A94" s="8" t="s">
        <v>1075</v>
      </c>
      <c r="B94" s="143">
        <v>0.88</v>
      </c>
      <c r="C94" s="344">
        <v>35951</v>
      </c>
      <c r="D94" s="46">
        <f t="shared" si="10"/>
        <v>29959.166666666668</v>
      </c>
      <c r="E94" s="46">
        <f t="shared" si="11"/>
        <v>5991.833333333334</v>
      </c>
      <c r="F94" s="30"/>
      <c r="G94" s="82"/>
      <c r="H94" s="30"/>
      <c r="O94" s="146"/>
    </row>
    <row r="95" spans="1:15" ht="12.75">
      <c r="A95" s="8" t="s">
        <v>1076</v>
      </c>
      <c r="B95" s="143">
        <v>0.88</v>
      </c>
      <c r="C95" s="344">
        <v>38908</v>
      </c>
      <c r="D95" s="46">
        <f t="shared" si="10"/>
        <v>32423.333333333336</v>
      </c>
      <c r="E95" s="46">
        <f t="shared" si="11"/>
        <v>6484.666666666668</v>
      </c>
      <c r="F95" s="30"/>
      <c r="G95" s="82"/>
      <c r="H95" s="30"/>
      <c r="O95" s="146"/>
    </row>
    <row r="96" spans="1:15" ht="12.75">
      <c r="A96" s="8" t="s">
        <v>1077</v>
      </c>
      <c r="B96" s="143">
        <v>0.88</v>
      </c>
      <c r="C96" s="344">
        <v>45090</v>
      </c>
      <c r="D96" s="46">
        <f t="shared" si="10"/>
        <v>37575</v>
      </c>
      <c r="E96" s="46">
        <f t="shared" si="11"/>
        <v>7515</v>
      </c>
      <c r="F96" s="30"/>
      <c r="G96" s="82"/>
      <c r="H96" s="30"/>
      <c r="O96" s="146"/>
    </row>
    <row r="97" spans="1:15" ht="13.5" thickBot="1">
      <c r="A97" s="5" t="s">
        <v>1078</v>
      </c>
      <c r="B97" s="12">
        <v>0.88</v>
      </c>
      <c r="C97" s="345">
        <v>49744</v>
      </c>
      <c r="D97" s="47">
        <f t="shared" si="10"/>
        <v>41453.333333333336</v>
      </c>
      <c r="E97" s="47">
        <f t="shared" si="11"/>
        <v>8290.666666666668</v>
      </c>
      <c r="F97" s="30"/>
      <c r="G97" s="82"/>
      <c r="H97" s="30"/>
      <c r="O97" s="146"/>
    </row>
    <row r="98" spans="1:15" ht="12.75">
      <c r="A98" s="7" t="s">
        <v>1079</v>
      </c>
      <c r="B98" s="215">
        <v>1.01</v>
      </c>
      <c r="C98" s="346">
        <v>35876</v>
      </c>
      <c r="D98" s="45">
        <f t="shared" si="10"/>
        <v>29896.666666666668</v>
      </c>
      <c r="E98" s="45">
        <f t="shared" si="11"/>
        <v>5979.333333333334</v>
      </c>
      <c r="F98" s="30"/>
      <c r="G98" s="82"/>
      <c r="H98" s="30"/>
      <c r="O98" s="146"/>
    </row>
    <row r="99" spans="1:15" ht="12.75">
      <c r="A99" s="8" t="s">
        <v>1080</v>
      </c>
      <c r="B99" s="143">
        <v>1.01</v>
      </c>
      <c r="C99" s="344">
        <v>41554</v>
      </c>
      <c r="D99" s="46">
        <f t="shared" si="10"/>
        <v>34628.333333333336</v>
      </c>
      <c r="E99" s="46">
        <f t="shared" si="11"/>
        <v>6925.666666666668</v>
      </c>
      <c r="F99" s="30"/>
      <c r="G99" s="82"/>
      <c r="H99" s="30"/>
      <c r="O99" s="146"/>
    </row>
    <row r="100" spans="1:15" ht="12.75">
      <c r="A100" s="8" t="s">
        <v>1081</v>
      </c>
      <c r="B100" s="143">
        <v>1.01</v>
      </c>
      <c r="C100" s="344">
        <v>43266</v>
      </c>
      <c r="D100" s="46">
        <f t="shared" si="10"/>
        <v>36055</v>
      </c>
      <c r="E100" s="46">
        <f t="shared" si="11"/>
        <v>7211</v>
      </c>
      <c r="F100" s="30"/>
      <c r="G100" s="82"/>
      <c r="H100" s="30"/>
      <c r="O100" s="146"/>
    </row>
    <row r="101" spans="1:15" ht="12.75">
      <c r="A101" s="8" t="s">
        <v>1082</v>
      </c>
      <c r="B101" s="143">
        <v>1.01</v>
      </c>
      <c r="C101" s="344">
        <v>46241</v>
      </c>
      <c r="D101" s="46">
        <f t="shared" si="10"/>
        <v>38534.16666666667</v>
      </c>
      <c r="E101" s="46">
        <f t="shared" si="11"/>
        <v>7706.833333333335</v>
      </c>
      <c r="F101" s="30"/>
      <c r="G101" s="82"/>
      <c r="H101" s="30"/>
      <c r="O101" s="146"/>
    </row>
    <row r="102" spans="1:15" ht="12.75">
      <c r="A102" s="8" t="s">
        <v>1083</v>
      </c>
      <c r="B102" s="143">
        <v>1.01</v>
      </c>
      <c r="C102" s="344">
        <v>52669</v>
      </c>
      <c r="D102" s="46">
        <f t="shared" si="10"/>
        <v>43890.833333333336</v>
      </c>
      <c r="E102" s="46">
        <f t="shared" si="11"/>
        <v>8778.166666666668</v>
      </c>
      <c r="F102" s="30"/>
      <c r="G102" s="82"/>
      <c r="H102" s="30"/>
      <c r="O102" s="146"/>
    </row>
    <row r="103" spans="1:15" ht="13.5" thickBot="1">
      <c r="A103" s="5" t="s">
        <v>1084</v>
      </c>
      <c r="B103" s="12">
        <v>1.01</v>
      </c>
      <c r="C103" s="345">
        <v>57600</v>
      </c>
      <c r="D103" s="47">
        <f t="shared" si="10"/>
        <v>48000</v>
      </c>
      <c r="E103" s="47">
        <f t="shared" si="11"/>
        <v>9600</v>
      </c>
      <c r="F103" s="30"/>
      <c r="G103" s="82"/>
      <c r="H103" s="30"/>
      <c r="O103" s="146"/>
    </row>
    <row r="104" spans="1:15" ht="12.75">
      <c r="A104" s="7" t="s">
        <v>1085</v>
      </c>
      <c r="B104" s="215">
        <v>0.98</v>
      </c>
      <c r="C104" s="346">
        <v>35867</v>
      </c>
      <c r="D104" s="45">
        <f t="shared" si="10"/>
        <v>29889.166666666668</v>
      </c>
      <c r="E104" s="45">
        <f t="shared" si="11"/>
        <v>5977.833333333334</v>
      </c>
      <c r="F104" s="30"/>
      <c r="G104" s="82"/>
      <c r="H104" s="30"/>
      <c r="O104" s="146"/>
    </row>
    <row r="105" spans="1:15" ht="12.75">
      <c r="A105" s="8" t="s">
        <v>1086</v>
      </c>
      <c r="B105" s="143">
        <v>0.98</v>
      </c>
      <c r="C105" s="344">
        <v>40705</v>
      </c>
      <c r="D105" s="46">
        <f t="shared" si="10"/>
        <v>33920.833333333336</v>
      </c>
      <c r="E105" s="46">
        <f t="shared" si="11"/>
        <v>6784.166666666668</v>
      </c>
      <c r="F105" s="30"/>
      <c r="G105" s="82"/>
      <c r="H105" s="30"/>
      <c r="O105" s="146"/>
    </row>
    <row r="106" spans="1:15" ht="12.75">
      <c r="A106" s="8" t="s">
        <v>1087</v>
      </c>
      <c r="B106" s="143">
        <v>0.98</v>
      </c>
      <c r="C106" s="344">
        <v>42413</v>
      </c>
      <c r="D106" s="46">
        <f t="shared" si="10"/>
        <v>35344.16666666667</v>
      </c>
      <c r="E106" s="46">
        <f t="shared" si="11"/>
        <v>7068.833333333335</v>
      </c>
      <c r="F106" s="30"/>
      <c r="G106" s="82"/>
      <c r="H106" s="30"/>
      <c r="O106" s="146"/>
    </row>
    <row r="107" spans="1:15" ht="12.75">
      <c r="A107" s="8" t="s">
        <v>1088</v>
      </c>
      <c r="B107" s="143">
        <v>0.98</v>
      </c>
      <c r="C107" s="344">
        <v>45380</v>
      </c>
      <c r="D107" s="46">
        <f t="shared" si="10"/>
        <v>37816.66666666667</v>
      </c>
      <c r="E107" s="46">
        <f t="shared" si="11"/>
        <v>7563.333333333335</v>
      </c>
      <c r="F107" s="30"/>
      <c r="G107" s="82"/>
      <c r="H107" s="30"/>
      <c r="O107" s="146"/>
    </row>
    <row r="108" spans="1:15" ht="12.75">
      <c r="A108" s="8" t="s">
        <v>1089</v>
      </c>
      <c r="B108" s="143">
        <v>0.98</v>
      </c>
      <c r="C108" s="344">
        <v>51742</v>
      </c>
      <c r="D108" s="46">
        <f t="shared" si="10"/>
        <v>43118.333333333336</v>
      </c>
      <c r="E108" s="46">
        <f t="shared" si="11"/>
        <v>8623.666666666668</v>
      </c>
      <c r="F108" s="30"/>
      <c r="G108" s="82"/>
      <c r="H108" s="30"/>
      <c r="O108" s="146"/>
    </row>
    <row r="109" spans="1:15" ht="13.5" thickBot="1">
      <c r="A109" s="5" t="s">
        <v>1090</v>
      </c>
      <c r="B109" s="12">
        <v>0.98</v>
      </c>
      <c r="C109" s="345">
        <v>56661</v>
      </c>
      <c r="D109" s="47">
        <f t="shared" si="10"/>
        <v>47217.5</v>
      </c>
      <c r="E109" s="47">
        <f t="shared" si="11"/>
        <v>9443.5</v>
      </c>
      <c r="F109" s="30"/>
      <c r="G109" s="82"/>
      <c r="H109" s="30"/>
      <c r="O109" s="146"/>
    </row>
    <row r="110" spans="1:15" ht="12.75">
      <c r="A110" s="7" t="s">
        <v>1091</v>
      </c>
      <c r="B110" s="215">
        <v>0.94</v>
      </c>
      <c r="C110" s="346">
        <v>34073</v>
      </c>
      <c r="D110" s="45">
        <f t="shared" si="10"/>
        <v>28394.166666666668</v>
      </c>
      <c r="E110" s="45">
        <f t="shared" si="11"/>
        <v>5678.833333333334</v>
      </c>
      <c r="F110" s="30"/>
      <c r="G110" s="82"/>
      <c r="H110" s="30"/>
      <c r="O110" s="146"/>
    </row>
    <row r="111" spans="1:15" ht="12.75">
      <c r="A111" s="8" t="s">
        <v>1092</v>
      </c>
      <c r="B111" s="143">
        <v>0.94</v>
      </c>
      <c r="C111" s="344">
        <v>38838</v>
      </c>
      <c r="D111" s="46">
        <f t="shared" si="10"/>
        <v>32365</v>
      </c>
      <c r="E111" s="46">
        <f t="shared" si="11"/>
        <v>6473</v>
      </c>
      <c r="F111" s="30"/>
      <c r="G111" s="82"/>
      <c r="H111" s="30"/>
      <c r="O111" s="146"/>
    </row>
    <row r="112" spans="1:15" ht="12.75">
      <c r="A112" s="8" t="s">
        <v>1093</v>
      </c>
      <c r="B112" s="143">
        <v>0.94</v>
      </c>
      <c r="C112" s="344">
        <v>40541</v>
      </c>
      <c r="D112" s="46">
        <f t="shared" si="10"/>
        <v>33784.16666666667</v>
      </c>
      <c r="E112" s="46">
        <f t="shared" si="11"/>
        <v>6756.833333333335</v>
      </c>
      <c r="F112" s="30"/>
      <c r="G112" s="82"/>
      <c r="H112" s="30"/>
      <c r="O112" s="146"/>
    </row>
    <row r="113" spans="1:15" ht="12.75">
      <c r="A113" s="8" t="s">
        <v>1094</v>
      </c>
      <c r="B113" s="143">
        <v>0.94</v>
      </c>
      <c r="C113" s="344">
        <v>43505</v>
      </c>
      <c r="D113" s="46">
        <f t="shared" si="10"/>
        <v>36254.16666666667</v>
      </c>
      <c r="E113" s="46">
        <f t="shared" si="11"/>
        <v>7250.833333333335</v>
      </c>
      <c r="F113" s="30"/>
      <c r="G113" s="82"/>
      <c r="H113" s="30"/>
      <c r="O113" s="146"/>
    </row>
    <row r="114" spans="1:15" ht="12.75">
      <c r="A114" s="8" t="s">
        <v>1095</v>
      </c>
      <c r="B114" s="143">
        <v>0.94</v>
      </c>
      <c r="C114" s="344">
        <v>49787</v>
      </c>
      <c r="D114" s="46">
        <f t="shared" si="10"/>
        <v>41489.16666666667</v>
      </c>
      <c r="E114" s="46">
        <f t="shared" si="11"/>
        <v>8297.833333333334</v>
      </c>
      <c r="F114" s="30"/>
      <c r="G114" s="82"/>
      <c r="H114" s="30"/>
      <c r="O114" s="146"/>
    </row>
    <row r="115" spans="1:15" ht="13.5" thickBot="1">
      <c r="A115" s="8" t="s">
        <v>1096</v>
      </c>
      <c r="B115" s="143">
        <v>0.94</v>
      </c>
      <c r="C115" s="345">
        <v>54682</v>
      </c>
      <c r="D115" s="47">
        <f t="shared" si="10"/>
        <v>45568.333333333336</v>
      </c>
      <c r="E115" s="47">
        <f t="shared" si="11"/>
        <v>9113.666666666668</v>
      </c>
      <c r="F115" s="30"/>
      <c r="G115" s="82"/>
      <c r="H115" s="30"/>
      <c r="O115" s="146"/>
    </row>
    <row r="116" spans="1:8" ht="13.5" thickBot="1">
      <c r="A116" s="469" t="s">
        <v>312</v>
      </c>
      <c r="B116" s="470"/>
      <c r="C116" s="471"/>
      <c r="D116" s="470"/>
      <c r="E116" s="472"/>
      <c r="F116" s="155"/>
      <c r="G116" s="155"/>
      <c r="H116" s="30"/>
    </row>
    <row r="117" spans="1:15" ht="12.75">
      <c r="A117" s="44" t="s">
        <v>17</v>
      </c>
      <c r="B117" s="215">
        <v>0.615</v>
      </c>
      <c r="C117" s="343">
        <v>18297</v>
      </c>
      <c r="D117" s="45">
        <f aca="true" t="shared" si="12" ref="D117:D122">C117/1.2</f>
        <v>15247.5</v>
      </c>
      <c r="E117" s="18">
        <f aca="true" t="shared" si="13" ref="E117:E122">D117*20%</f>
        <v>3049.5</v>
      </c>
      <c r="F117" s="30"/>
      <c r="G117" s="82"/>
      <c r="H117" s="30"/>
      <c r="O117" s="147"/>
    </row>
    <row r="118" spans="1:15" ht="12.75">
      <c r="A118" s="11" t="s">
        <v>18</v>
      </c>
      <c r="B118" s="143">
        <v>0.615</v>
      </c>
      <c r="C118" s="344">
        <v>18841</v>
      </c>
      <c r="D118" s="45">
        <f t="shared" si="12"/>
        <v>15700.833333333334</v>
      </c>
      <c r="E118" s="18">
        <f t="shared" si="13"/>
        <v>3140.166666666667</v>
      </c>
      <c r="F118" s="30"/>
      <c r="G118" s="82"/>
      <c r="H118" s="30"/>
      <c r="O118" s="147"/>
    </row>
    <row r="119" spans="1:15" ht="12.75">
      <c r="A119" s="11" t="s">
        <v>19</v>
      </c>
      <c r="B119" s="143">
        <v>0.615</v>
      </c>
      <c r="C119" s="344">
        <v>20319</v>
      </c>
      <c r="D119" s="45">
        <f t="shared" si="12"/>
        <v>16932.5</v>
      </c>
      <c r="E119" s="18">
        <f t="shared" si="13"/>
        <v>3386.5</v>
      </c>
      <c r="F119" s="30"/>
      <c r="G119" s="82"/>
      <c r="H119" s="30"/>
      <c r="O119" s="30"/>
    </row>
    <row r="120" spans="1:15" ht="12.75">
      <c r="A120" s="11" t="s">
        <v>20</v>
      </c>
      <c r="B120" s="143">
        <v>0.615</v>
      </c>
      <c r="C120" s="344">
        <v>21428</v>
      </c>
      <c r="D120" s="45">
        <f t="shared" si="12"/>
        <v>17856.666666666668</v>
      </c>
      <c r="E120" s="18">
        <f t="shared" si="13"/>
        <v>3571.333333333334</v>
      </c>
      <c r="F120" s="30"/>
      <c r="G120" s="82"/>
      <c r="H120" s="30"/>
      <c r="O120" s="30"/>
    </row>
    <row r="121" spans="1:15" ht="12.75">
      <c r="A121" s="11" t="s">
        <v>932</v>
      </c>
      <c r="B121" s="143">
        <v>0.615</v>
      </c>
      <c r="C121" s="344">
        <v>23547</v>
      </c>
      <c r="D121" s="45">
        <f t="shared" si="12"/>
        <v>19622.5</v>
      </c>
      <c r="E121" s="18">
        <f t="shared" si="13"/>
        <v>3924.5</v>
      </c>
      <c r="F121" s="30"/>
      <c r="G121" s="82"/>
      <c r="H121" s="30"/>
      <c r="O121" s="147"/>
    </row>
    <row r="122" spans="1:15" ht="13.5" thickBot="1">
      <c r="A122" s="11" t="s">
        <v>933</v>
      </c>
      <c r="B122" s="143">
        <v>0.615</v>
      </c>
      <c r="C122" s="345">
        <v>26162</v>
      </c>
      <c r="D122" s="45">
        <f t="shared" si="12"/>
        <v>21801.666666666668</v>
      </c>
      <c r="E122" s="18">
        <f t="shared" si="13"/>
        <v>4360.333333333334</v>
      </c>
      <c r="F122" s="30"/>
      <c r="G122" s="82"/>
      <c r="H122" s="30"/>
      <c r="O122" s="30"/>
    </row>
    <row r="123" spans="1:8" ht="13.5" thickBot="1">
      <c r="A123" s="469" t="s">
        <v>312</v>
      </c>
      <c r="B123" s="470"/>
      <c r="C123" s="471"/>
      <c r="D123" s="470"/>
      <c r="E123" s="472"/>
      <c r="F123" s="155"/>
      <c r="G123" s="155"/>
      <c r="H123" s="30"/>
    </row>
    <row r="124" spans="1:15" ht="12.75">
      <c r="A124" s="7" t="s">
        <v>934</v>
      </c>
      <c r="B124" s="75">
        <v>0.78</v>
      </c>
      <c r="C124" s="343">
        <v>27606</v>
      </c>
      <c r="D124" s="45">
        <f>C124/1.2</f>
        <v>23005</v>
      </c>
      <c r="E124" s="18">
        <f>D124*20%</f>
        <v>4601</v>
      </c>
      <c r="F124" s="147"/>
      <c r="G124" s="82"/>
      <c r="H124" s="30"/>
      <c r="O124" s="82"/>
    </row>
    <row r="125" spans="1:15" ht="12.75">
      <c r="A125" s="8" t="s">
        <v>935</v>
      </c>
      <c r="B125" s="136">
        <v>0.78</v>
      </c>
      <c r="C125" s="344">
        <v>28061</v>
      </c>
      <c r="D125" s="45">
        <f aca="true" t="shared" si="14" ref="D125:D138">C125/1.2</f>
        <v>23384.166666666668</v>
      </c>
      <c r="E125" s="18">
        <f aca="true" t="shared" si="15" ref="E125:E138">D125*20%</f>
        <v>4676.833333333334</v>
      </c>
      <c r="F125" s="30"/>
      <c r="G125" s="82"/>
      <c r="H125" s="30"/>
      <c r="O125" s="82"/>
    </row>
    <row r="126" spans="1:15" ht="12.75">
      <c r="A126" s="8" t="s">
        <v>936</v>
      </c>
      <c r="B126" s="136">
        <v>0.78</v>
      </c>
      <c r="C126" s="344">
        <v>28852</v>
      </c>
      <c r="D126" s="45">
        <f t="shared" si="14"/>
        <v>24043.333333333336</v>
      </c>
      <c r="E126" s="18">
        <f t="shared" si="15"/>
        <v>4808.666666666667</v>
      </c>
      <c r="F126" s="30"/>
      <c r="G126" s="82"/>
      <c r="H126" s="30"/>
      <c r="O126" s="82"/>
    </row>
    <row r="127" spans="1:15" ht="12.75">
      <c r="A127" s="8" t="s">
        <v>937</v>
      </c>
      <c r="B127" s="136">
        <v>0.78</v>
      </c>
      <c r="C127" s="344">
        <v>30976</v>
      </c>
      <c r="D127" s="45">
        <f t="shared" si="14"/>
        <v>25813.333333333336</v>
      </c>
      <c r="E127" s="18">
        <f t="shared" si="15"/>
        <v>5162.666666666668</v>
      </c>
      <c r="F127" s="30"/>
      <c r="G127" s="82"/>
      <c r="H127" s="30"/>
      <c r="O127" s="82"/>
    </row>
    <row r="128" spans="1:15" ht="12.75">
      <c r="A128" s="8" t="s">
        <v>938</v>
      </c>
      <c r="B128" s="136">
        <v>0.78</v>
      </c>
      <c r="C128" s="344">
        <v>32620</v>
      </c>
      <c r="D128" s="45">
        <f t="shared" si="14"/>
        <v>27183.333333333336</v>
      </c>
      <c r="E128" s="18">
        <f t="shared" si="15"/>
        <v>5436.666666666668</v>
      </c>
      <c r="F128" s="30"/>
      <c r="G128" s="82"/>
      <c r="H128" s="30"/>
      <c r="O128" s="82"/>
    </row>
    <row r="129" spans="1:15" ht="13.5" thickBot="1">
      <c r="A129" s="5" t="s">
        <v>939</v>
      </c>
      <c r="B129" s="12">
        <v>0.78</v>
      </c>
      <c r="C129" s="345">
        <v>33519</v>
      </c>
      <c r="D129" s="47">
        <f t="shared" si="14"/>
        <v>27932.5</v>
      </c>
      <c r="E129" s="26">
        <f t="shared" si="15"/>
        <v>5586.5</v>
      </c>
      <c r="F129" s="30"/>
      <c r="G129" s="82"/>
      <c r="H129" s="30"/>
      <c r="O129" s="82"/>
    </row>
    <row r="130" spans="1:15" ht="12.75">
      <c r="A130" s="7" t="s">
        <v>940</v>
      </c>
      <c r="B130" s="75">
        <v>0.76</v>
      </c>
      <c r="C130" s="346">
        <v>27704</v>
      </c>
      <c r="D130" s="45">
        <f t="shared" si="14"/>
        <v>23086.666666666668</v>
      </c>
      <c r="E130" s="18">
        <f t="shared" si="15"/>
        <v>4617.333333333334</v>
      </c>
      <c r="F130" s="30"/>
      <c r="G130" s="82"/>
      <c r="H130" s="30"/>
      <c r="O130" s="82"/>
    </row>
    <row r="131" spans="1:15" ht="12.75">
      <c r="A131" s="8" t="s">
        <v>941</v>
      </c>
      <c r="B131" s="136">
        <v>0.76</v>
      </c>
      <c r="C131" s="344">
        <v>28310</v>
      </c>
      <c r="D131" s="45">
        <f t="shared" si="14"/>
        <v>23591.666666666668</v>
      </c>
      <c r="E131" s="18">
        <f t="shared" si="15"/>
        <v>4718.333333333334</v>
      </c>
      <c r="F131" s="30"/>
      <c r="G131" s="82"/>
      <c r="H131" s="30"/>
      <c r="O131" s="82"/>
    </row>
    <row r="132" spans="1:15" ht="12.75">
      <c r="A132" s="8" t="s">
        <v>942</v>
      </c>
      <c r="B132" s="136">
        <v>0.76</v>
      </c>
      <c r="C132" s="344">
        <v>29224</v>
      </c>
      <c r="D132" s="45">
        <f t="shared" si="14"/>
        <v>24353.333333333336</v>
      </c>
      <c r="E132" s="18">
        <f t="shared" si="15"/>
        <v>4870.666666666667</v>
      </c>
      <c r="F132" s="30"/>
      <c r="G132" s="82"/>
      <c r="H132" s="30"/>
      <c r="O132" s="82"/>
    </row>
    <row r="133" spans="1:15" ht="12.75">
      <c r="A133" s="8" t="s">
        <v>943</v>
      </c>
      <c r="B133" s="136">
        <v>0.76</v>
      </c>
      <c r="C133" s="344">
        <v>32724</v>
      </c>
      <c r="D133" s="45">
        <f t="shared" si="14"/>
        <v>27270</v>
      </c>
      <c r="E133" s="18">
        <f t="shared" si="15"/>
        <v>5454</v>
      </c>
      <c r="F133" s="30"/>
      <c r="G133" s="82"/>
      <c r="H133" s="30"/>
      <c r="O133" s="82"/>
    </row>
    <row r="134" spans="1:15" ht="12.75">
      <c r="A134" s="8" t="s">
        <v>944</v>
      </c>
      <c r="B134" s="136">
        <v>0.76</v>
      </c>
      <c r="C134" s="344">
        <v>33380</v>
      </c>
      <c r="D134" s="45">
        <f t="shared" si="14"/>
        <v>27816.666666666668</v>
      </c>
      <c r="E134" s="18">
        <f t="shared" si="15"/>
        <v>5563.333333333334</v>
      </c>
      <c r="F134" s="30"/>
      <c r="G134" s="82"/>
      <c r="H134" s="30"/>
      <c r="O134" s="82"/>
    </row>
    <row r="135" spans="1:15" ht="13.5" thickBot="1">
      <c r="A135" s="5" t="s">
        <v>945</v>
      </c>
      <c r="B135" s="12">
        <v>0.76</v>
      </c>
      <c r="C135" s="345">
        <v>34151</v>
      </c>
      <c r="D135" s="47">
        <f t="shared" si="14"/>
        <v>28459.166666666668</v>
      </c>
      <c r="E135" s="26">
        <f t="shared" si="15"/>
        <v>5691.833333333334</v>
      </c>
      <c r="F135" s="30"/>
      <c r="G135" s="82"/>
      <c r="H135" s="30"/>
      <c r="O135" s="82"/>
    </row>
    <row r="136" spans="1:15" ht="12.75">
      <c r="A136" s="66" t="s">
        <v>946</v>
      </c>
      <c r="B136" s="137">
        <v>0.72</v>
      </c>
      <c r="C136" s="346">
        <v>26840</v>
      </c>
      <c r="D136" s="45">
        <f t="shared" si="14"/>
        <v>22366.666666666668</v>
      </c>
      <c r="E136" s="18">
        <f t="shared" si="15"/>
        <v>4473.333333333334</v>
      </c>
      <c r="F136" s="30"/>
      <c r="G136" s="82"/>
      <c r="H136" s="30"/>
      <c r="O136" s="82"/>
    </row>
    <row r="137" spans="1:15" ht="12.75">
      <c r="A137" s="8" t="s">
        <v>947</v>
      </c>
      <c r="B137" s="136">
        <v>0.72</v>
      </c>
      <c r="C137" s="344">
        <v>27298</v>
      </c>
      <c r="D137" s="45">
        <f t="shared" si="14"/>
        <v>22748.333333333336</v>
      </c>
      <c r="E137" s="18">
        <f t="shared" si="15"/>
        <v>4549.666666666667</v>
      </c>
      <c r="F137" s="30"/>
      <c r="G137" s="82"/>
      <c r="H137" s="30"/>
      <c r="O137" s="82"/>
    </row>
    <row r="138" spans="1:15" ht="13.5" thickBot="1">
      <c r="A138" s="5" t="s">
        <v>948</v>
      </c>
      <c r="B138" s="12">
        <v>0.72</v>
      </c>
      <c r="C138" s="345">
        <v>28237</v>
      </c>
      <c r="D138" s="45">
        <f t="shared" si="14"/>
        <v>23530.833333333336</v>
      </c>
      <c r="E138" s="18">
        <f t="shared" si="15"/>
        <v>4706.166666666667</v>
      </c>
      <c r="F138" s="30"/>
      <c r="G138" s="82"/>
      <c r="H138" s="30"/>
      <c r="O138" s="82"/>
    </row>
    <row r="139" spans="1:8" ht="12.75">
      <c r="A139" s="480" t="s">
        <v>1</v>
      </c>
      <c r="B139" s="477" t="s">
        <v>16</v>
      </c>
      <c r="C139" s="482" t="s">
        <v>0</v>
      </c>
      <c r="D139" s="477" t="s">
        <v>235</v>
      </c>
      <c r="E139" s="477" t="s">
        <v>236</v>
      </c>
      <c r="F139" s="468"/>
      <c r="G139" s="468"/>
      <c r="H139" s="479"/>
    </row>
    <row r="140" spans="1:8" ht="13.5" thickBot="1">
      <c r="A140" s="490"/>
      <c r="B140" s="489"/>
      <c r="C140" s="482"/>
      <c r="D140" s="482"/>
      <c r="E140" s="482"/>
      <c r="F140" s="468"/>
      <c r="G140" s="468"/>
      <c r="H140" s="479"/>
    </row>
    <row r="141" spans="1:15" ht="12.75">
      <c r="A141" s="8" t="s">
        <v>949</v>
      </c>
      <c r="B141" s="136">
        <v>0.72</v>
      </c>
      <c r="C141" s="343">
        <v>30139</v>
      </c>
      <c r="D141" s="84">
        <f>C141/1.2</f>
        <v>25115.833333333336</v>
      </c>
      <c r="E141" s="84">
        <f>D141*20%</f>
        <v>5023.166666666668</v>
      </c>
      <c r="F141" s="30"/>
      <c r="G141" s="82"/>
      <c r="H141" s="30"/>
      <c r="O141" s="82"/>
    </row>
    <row r="142" spans="1:15" ht="12.75">
      <c r="A142" s="8" t="s">
        <v>950</v>
      </c>
      <c r="B142" s="136">
        <v>0.72</v>
      </c>
      <c r="C142" s="344">
        <v>31754</v>
      </c>
      <c r="D142" s="46">
        <f aca="true" t="shared" si="16" ref="D142:D167">C142/1.2</f>
        <v>26461.666666666668</v>
      </c>
      <c r="E142" s="46">
        <f aca="true" t="shared" si="17" ref="E142:E167">D142*20%</f>
        <v>5292.333333333334</v>
      </c>
      <c r="F142" s="147"/>
      <c r="G142" s="82"/>
      <c r="H142" s="30"/>
      <c r="O142" s="82"/>
    </row>
    <row r="143" spans="1:15" ht="13.5" thickBot="1">
      <c r="A143" s="5" t="s">
        <v>951</v>
      </c>
      <c r="B143" s="12">
        <v>0.72</v>
      </c>
      <c r="C143" s="345">
        <v>33096</v>
      </c>
      <c r="D143" s="47">
        <f t="shared" si="16"/>
        <v>27580</v>
      </c>
      <c r="E143" s="47">
        <f t="shared" si="17"/>
        <v>5516</v>
      </c>
      <c r="F143" s="30"/>
      <c r="G143" s="82"/>
      <c r="H143" s="30"/>
      <c r="O143" s="82"/>
    </row>
    <row r="144" spans="1:15" ht="12.75">
      <c r="A144" s="128" t="s">
        <v>952</v>
      </c>
      <c r="B144" s="136">
        <v>0.615</v>
      </c>
      <c r="C144" s="346">
        <v>18297</v>
      </c>
      <c r="D144" s="45">
        <f t="shared" si="16"/>
        <v>15247.5</v>
      </c>
      <c r="E144" s="45">
        <f t="shared" si="17"/>
        <v>3049.5</v>
      </c>
      <c r="F144" s="30"/>
      <c r="G144" s="82"/>
      <c r="H144" s="30"/>
      <c r="O144" s="147"/>
    </row>
    <row r="145" spans="1:15" ht="12.75">
      <c r="A145" s="73" t="s">
        <v>953</v>
      </c>
      <c r="B145" s="136">
        <v>0.615</v>
      </c>
      <c r="C145" s="344">
        <v>18841</v>
      </c>
      <c r="D145" s="46">
        <f t="shared" si="16"/>
        <v>15700.833333333334</v>
      </c>
      <c r="E145" s="46">
        <f t="shared" si="17"/>
        <v>3140.166666666667</v>
      </c>
      <c r="F145" s="30"/>
      <c r="G145" s="82"/>
      <c r="H145" s="30"/>
      <c r="O145" s="82"/>
    </row>
    <row r="146" spans="1:15" ht="12.75">
      <c r="A146" s="73" t="s">
        <v>954</v>
      </c>
      <c r="B146" s="136">
        <v>0.615</v>
      </c>
      <c r="C146" s="344">
        <v>20190</v>
      </c>
      <c r="D146" s="46">
        <f t="shared" si="16"/>
        <v>16825</v>
      </c>
      <c r="E146" s="46">
        <f t="shared" si="17"/>
        <v>3365</v>
      </c>
      <c r="F146" s="30"/>
      <c r="G146" s="82"/>
      <c r="H146" s="30"/>
      <c r="O146" s="82"/>
    </row>
    <row r="147" spans="1:15" ht="12.75">
      <c r="A147" s="73" t="s">
        <v>955</v>
      </c>
      <c r="B147" s="136">
        <v>0.615</v>
      </c>
      <c r="C147" s="344">
        <v>20670</v>
      </c>
      <c r="D147" s="46">
        <f t="shared" si="16"/>
        <v>17225</v>
      </c>
      <c r="E147" s="46">
        <f t="shared" si="17"/>
        <v>3445</v>
      </c>
      <c r="F147" s="30"/>
      <c r="G147" s="82"/>
      <c r="H147" s="30"/>
      <c r="O147" s="82"/>
    </row>
    <row r="148" spans="1:15" ht="12.75">
      <c r="A148" s="73" t="s">
        <v>956</v>
      </c>
      <c r="B148" s="136">
        <v>0.615</v>
      </c>
      <c r="C148" s="344">
        <v>23256</v>
      </c>
      <c r="D148" s="46">
        <f t="shared" si="16"/>
        <v>19380</v>
      </c>
      <c r="E148" s="46">
        <f t="shared" si="17"/>
        <v>3876</v>
      </c>
      <c r="F148" s="30"/>
      <c r="G148" s="82"/>
      <c r="H148" s="30"/>
      <c r="O148" s="82"/>
    </row>
    <row r="149" spans="1:15" ht="13.5" thickBot="1">
      <c r="A149" s="129" t="s">
        <v>957</v>
      </c>
      <c r="B149" s="12">
        <v>0.615</v>
      </c>
      <c r="C149" s="345">
        <v>25328</v>
      </c>
      <c r="D149" s="47">
        <f t="shared" si="16"/>
        <v>21106.666666666668</v>
      </c>
      <c r="E149" s="47">
        <f t="shared" si="17"/>
        <v>4221.333333333334</v>
      </c>
      <c r="F149" s="30"/>
      <c r="G149" s="82"/>
      <c r="H149" s="30"/>
      <c r="O149" s="82"/>
    </row>
    <row r="150" spans="1:15" ht="12.75">
      <c r="A150" s="66" t="s">
        <v>1043</v>
      </c>
      <c r="B150" s="229">
        <v>0.78</v>
      </c>
      <c r="C150" s="346">
        <v>27247</v>
      </c>
      <c r="D150" s="45">
        <f t="shared" si="16"/>
        <v>22705.833333333336</v>
      </c>
      <c r="E150" s="45">
        <f t="shared" si="17"/>
        <v>4541.166666666667</v>
      </c>
      <c r="F150" s="30"/>
      <c r="G150" s="82"/>
      <c r="H150" s="30"/>
      <c r="O150" s="82"/>
    </row>
    <row r="151" spans="1:15" ht="12.75">
      <c r="A151" s="8" t="s">
        <v>1044</v>
      </c>
      <c r="B151" s="230">
        <v>0.78</v>
      </c>
      <c r="C151" s="344">
        <v>27704</v>
      </c>
      <c r="D151" s="46">
        <f t="shared" si="16"/>
        <v>23086.666666666668</v>
      </c>
      <c r="E151" s="46">
        <f t="shared" si="17"/>
        <v>4617.333333333334</v>
      </c>
      <c r="F151" s="30"/>
      <c r="G151" s="82"/>
      <c r="H151" s="30"/>
      <c r="O151" s="82"/>
    </row>
    <row r="152" spans="1:15" ht="12.75">
      <c r="A152" s="8" t="s">
        <v>1045</v>
      </c>
      <c r="B152" s="230">
        <v>0.78</v>
      </c>
      <c r="C152" s="344">
        <v>28498</v>
      </c>
      <c r="D152" s="46">
        <f t="shared" si="16"/>
        <v>23748.333333333336</v>
      </c>
      <c r="E152" s="46">
        <f t="shared" si="17"/>
        <v>4749.666666666667</v>
      </c>
      <c r="F152" s="30"/>
      <c r="G152" s="82"/>
      <c r="H152" s="30"/>
      <c r="O152" s="82"/>
    </row>
    <row r="153" spans="1:15" ht="12.75">
      <c r="A153" s="8" t="s">
        <v>1046</v>
      </c>
      <c r="B153" s="230">
        <v>0.78</v>
      </c>
      <c r="C153" s="344">
        <v>29067</v>
      </c>
      <c r="D153" s="46">
        <f t="shared" si="16"/>
        <v>24222.5</v>
      </c>
      <c r="E153" s="46">
        <f t="shared" si="17"/>
        <v>4844.5</v>
      </c>
      <c r="F153" s="30"/>
      <c r="G153" s="82"/>
      <c r="H153" s="30"/>
      <c r="O153" s="82"/>
    </row>
    <row r="154" spans="1:15" ht="12.75">
      <c r="A154" s="8" t="s">
        <v>1047</v>
      </c>
      <c r="B154" s="230">
        <v>0.78</v>
      </c>
      <c r="C154" s="344">
        <v>31942</v>
      </c>
      <c r="D154" s="46">
        <f t="shared" si="16"/>
        <v>26618.333333333336</v>
      </c>
      <c r="E154" s="46">
        <f t="shared" si="17"/>
        <v>5323.666666666668</v>
      </c>
      <c r="F154" s="30"/>
      <c r="G154" s="82"/>
      <c r="H154" s="30"/>
      <c r="O154" s="82"/>
    </row>
    <row r="155" spans="1:15" ht="13.5" thickBot="1">
      <c r="A155" s="5" t="s">
        <v>1048</v>
      </c>
      <c r="B155" s="231">
        <v>0.78</v>
      </c>
      <c r="C155" s="345">
        <v>32644</v>
      </c>
      <c r="D155" s="47">
        <f t="shared" si="16"/>
        <v>27203.333333333336</v>
      </c>
      <c r="E155" s="47">
        <f t="shared" si="17"/>
        <v>5440.666666666668</v>
      </c>
      <c r="F155" s="30"/>
      <c r="G155" s="82"/>
      <c r="H155" s="30"/>
      <c r="O155" s="82"/>
    </row>
    <row r="156" spans="1:15" ht="12.75">
      <c r="A156" s="7" t="s">
        <v>1049</v>
      </c>
      <c r="B156" s="229">
        <v>0.76</v>
      </c>
      <c r="C156" s="346">
        <v>27537</v>
      </c>
      <c r="D156" s="45">
        <f t="shared" si="16"/>
        <v>22947.5</v>
      </c>
      <c r="E156" s="45">
        <f t="shared" si="17"/>
        <v>4589.5</v>
      </c>
      <c r="F156" s="30"/>
      <c r="G156" s="82"/>
      <c r="H156" s="30"/>
      <c r="O156" s="82"/>
    </row>
    <row r="157" spans="1:15" ht="12.75">
      <c r="A157" s="8" t="s">
        <v>1050</v>
      </c>
      <c r="B157" s="230">
        <v>0.76</v>
      </c>
      <c r="C157" s="344">
        <v>27993</v>
      </c>
      <c r="D157" s="46">
        <f t="shared" si="16"/>
        <v>23327.5</v>
      </c>
      <c r="E157" s="46">
        <f t="shared" si="17"/>
        <v>4665.5</v>
      </c>
      <c r="F157" s="30"/>
      <c r="G157" s="82"/>
      <c r="H157" s="30"/>
      <c r="O157" s="82"/>
    </row>
    <row r="158" spans="1:15" ht="12.75">
      <c r="A158" s="7" t="s">
        <v>1051</v>
      </c>
      <c r="B158" s="229">
        <v>0.76</v>
      </c>
      <c r="C158" s="344">
        <v>28784</v>
      </c>
      <c r="D158" s="46">
        <f t="shared" si="16"/>
        <v>23986.666666666668</v>
      </c>
      <c r="E158" s="46">
        <f t="shared" si="17"/>
        <v>4797.333333333334</v>
      </c>
      <c r="F158" s="30"/>
      <c r="G158" s="82"/>
      <c r="H158" s="30"/>
      <c r="O158" s="82"/>
    </row>
    <row r="159" spans="1:15" ht="12.75">
      <c r="A159" s="8" t="s">
        <v>1052</v>
      </c>
      <c r="B159" s="230">
        <v>0.76</v>
      </c>
      <c r="C159" s="344">
        <v>29349</v>
      </c>
      <c r="D159" s="46">
        <f t="shared" si="16"/>
        <v>24457.5</v>
      </c>
      <c r="E159" s="46">
        <f t="shared" si="17"/>
        <v>4891.5</v>
      </c>
      <c r="F159" s="30"/>
      <c r="G159" s="82"/>
      <c r="H159" s="30"/>
      <c r="O159" s="82"/>
    </row>
    <row r="160" spans="1:15" ht="12.75">
      <c r="A160" s="8" t="s">
        <v>1053</v>
      </c>
      <c r="B160" s="230">
        <v>0.76</v>
      </c>
      <c r="C160" s="344">
        <v>32208</v>
      </c>
      <c r="D160" s="46">
        <f t="shared" si="16"/>
        <v>26840</v>
      </c>
      <c r="E160" s="46">
        <f t="shared" si="17"/>
        <v>5368</v>
      </c>
      <c r="F160" s="30"/>
      <c r="G160" s="82"/>
      <c r="H160" s="30"/>
      <c r="O160" s="82"/>
    </row>
    <row r="161" spans="1:15" ht="13.5" thickBot="1">
      <c r="A161" s="5" t="s">
        <v>1054</v>
      </c>
      <c r="B161" s="231">
        <v>0.76</v>
      </c>
      <c r="C161" s="345">
        <v>32911</v>
      </c>
      <c r="D161" s="47">
        <f t="shared" si="16"/>
        <v>27425.833333333336</v>
      </c>
      <c r="E161" s="47">
        <f t="shared" si="17"/>
        <v>5485.166666666668</v>
      </c>
      <c r="F161" s="30"/>
      <c r="G161" s="82"/>
      <c r="H161" s="30"/>
      <c r="O161" s="82"/>
    </row>
    <row r="162" spans="1:15" ht="12.75">
      <c r="A162" s="7" t="s">
        <v>1055</v>
      </c>
      <c r="B162" s="229">
        <v>0.72</v>
      </c>
      <c r="C162" s="346">
        <v>26530</v>
      </c>
      <c r="D162" s="45">
        <f t="shared" si="16"/>
        <v>22108.333333333336</v>
      </c>
      <c r="E162" s="45">
        <f t="shared" si="17"/>
        <v>4421.666666666667</v>
      </c>
      <c r="F162" s="30"/>
      <c r="G162" s="82"/>
      <c r="H162" s="30"/>
      <c r="O162" s="82"/>
    </row>
    <row r="163" spans="1:15" ht="12.75">
      <c r="A163" s="8" t="s">
        <v>1056</v>
      </c>
      <c r="B163" s="230">
        <v>0.72</v>
      </c>
      <c r="C163" s="344">
        <v>26986</v>
      </c>
      <c r="D163" s="46">
        <f t="shared" si="16"/>
        <v>22488.333333333336</v>
      </c>
      <c r="E163" s="46">
        <f t="shared" si="17"/>
        <v>4497.666666666667</v>
      </c>
      <c r="F163" s="30"/>
      <c r="G163" s="82"/>
      <c r="H163" s="30"/>
      <c r="O163" s="82"/>
    </row>
    <row r="164" spans="1:15" ht="12.75">
      <c r="A164" s="8" t="s">
        <v>1057</v>
      </c>
      <c r="B164" s="230">
        <v>0.72</v>
      </c>
      <c r="C164" s="344">
        <v>27777</v>
      </c>
      <c r="D164" s="46">
        <f t="shared" si="16"/>
        <v>23147.5</v>
      </c>
      <c r="E164" s="46">
        <f t="shared" si="17"/>
        <v>4629.5</v>
      </c>
      <c r="F164" s="30"/>
      <c r="G164" s="82"/>
      <c r="H164" s="30"/>
      <c r="O164" s="82"/>
    </row>
    <row r="165" spans="1:15" ht="12.75">
      <c r="A165" s="8" t="s">
        <v>1058</v>
      </c>
      <c r="B165" s="230">
        <v>0.72</v>
      </c>
      <c r="C165" s="344">
        <v>28343</v>
      </c>
      <c r="D165" s="46">
        <f t="shared" si="16"/>
        <v>23619.166666666668</v>
      </c>
      <c r="E165" s="46">
        <f t="shared" si="17"/>
        <v>4723.833333333334</v>
      </c>
      <c r="F165" s="30"/>
      <c r="G165" s="82"/>
      <c r="H165" s="30"/>
      <c r="O165" s="82"/>
    </row>
    <row r="166" spans="1:15" ht="12.75">
      <c r="A166" s="8" t="s">
        <v>1059</v>
      </c>
      <c r="B166" s="230">
        <v>0.72</v>
      </c>
      <c r="C166" s="344">
        <v>31145</v>
      </c>
      <c r="D166" s="46">
        <f t="shared" si="16"/>
        <v>25954.166666666668</v>
      </c>
      <c r="E166" s="46">
        <f t="shared" si="17"/>
        <v>5190.833333333334</v>
      </c>
      <c r="F166" s="30"/>
      <c r="G166" s="82"/>
      <c r="H166" s="30"/>
      <c r="O166" s="82"/>
    </row>
    <row r="167" spans="1:15" ht="13.5" thickBot="1">
      <c r="A167" s="5" t="s">
        <v>1060</v>
      </c>
      <c r="B167" s="231">
        <v>0.72</v>
      </c>
      <c r="C167" s="345">
        <v>31846</v>
      </c>
      <c r="D167" s="47">
        <f t="shared" si="16"/>
        <v>26538.333333333336</v>
      </c>
      <c r="E167" s="47">
        <f t="shared" si="17"/>
        <v>5307.666666666668</v>
      </c>
      <c r="F167" s="30"/>
      <c r="G167" s="82"/>
      <c r="H167" s="30"/>
      <c r="O167" s="82"/>
    </row>
    <row r="168" spans="1:8" ht="12.75">
      <c r="A168" s="483" t="s">
        <v>308</v>
      </c>
      <c r="B168" s="484"/>
      <c r="C168" s="485"/>
      <c r="D168" s="485"/>
      <c r="E168" s="486"/>
      <c r="F168" s="155"/>
      <c r="G168" s="155"/>
      <c r="H168" s="30"/>
    </row>
    <row r="169" spans="1:15" ht="13.5" thickBot="1">
      <c r="A169" s="9" t="s">
        <v>14</v>
      </c>
      <c r="B169" s="9">
        <v>0.94</v>
      </c>
      <c r="C169" s="347">
        <v>34635</v>
      </c>
      <c r="D169" s="76">
        <f>C169/1.2</f>
        <v>28862.5</v>
      </c>
      <c r="E169" s="76">
        <f>D169*20%</f>
        <v>5772.5</v>
      </c>
      <c r="F169" s="30"/>
      <c r="G169" s="30"/>
      <c r="H169" s="30"/>
      <c r="O169" s="30"/>
    </row>
    <row r="170" spans="1:15" ht="12.75">
      <c r="A170" s="483" t="s">
        <v>309</v>
      </c>
      <c r="B170" s="484"/>
      <c r="C170" s="484"/>
      <c r="D170" s="484"/>
      <c r="E170" s="487"/>
      <c r="F170" s="155"/>
      <c r="G170" s="155"/>
      <c r="H170" s="30"/>
      <c r="O170" s="57"/>
    </row>
    <row r="171" spans="1:15" ht="13.5" thickBot="1">
      <c r="A171" s="9" t="s">
        <v>15</v>
      </c>
      <c r="B171" s="9">
        <v>1.24</v>
      </c>
      <c r="C171" s="347">
        <v>38462</v>
      </c>
      <c r="D171" s="76">
        <f>C171/1.2</f>
        <v>32051.666666666668</v>
      </c>
      <c r="E171" s="76">
        <f>D171*20%</f>
        <v>6410.333333333334</v>
      </c>
      <c r="F171" s="147"/>
      <c r="G171" s="30"/>
      <c r="H171" s="30"/>
      <c r="O171" s="147"/>
    </row>
    <row r="172" spans="1:15" ht="13.5" thickBot="1">
      <c r="A172" s="134"/>
      <c r="B172" s="127"/>
      <c r="C172" s="122"/>
      <c r="D172" s="72"/>
      <c r="E172" s="72"/>
      <c r="F172" s="30"/>
      <c r="G172" s="31"/>
      <c r="H172" s="30"/>
      <c r="O172" s="57"/>
    </row>
    <row r="173" spans="1:15" ht="13.5" thickBot="1">
      <c r="A173" s="469" t="s">
        <v>1203</v>
      </c>
      <c r="B173" s="470"/>
      <c r="C173" s="470"/>
      <c r="D173" s="470"/>
      <c r="E173" s="472"/>
      <c r="F173" s="30"/>
      <c r="G173" s="31"/>
      <c r="H173" s="30"/>
      <c r="O173" s="57"/>
    </row>
    <row r="174" spans="1:15" ht="13.5" thickBot="1">
      <c r="A174" s="88" t="s">
        <v>1194</v>
      </c>
      <c r="B174" s="198">
        <v>1.06</v>
      </c>
      <c r="C174" s="348">
        <v>46969</v>
      </c>
      <c r="D174" s="76">
        <f>C174/1.2</f>
        <v>39140.833333333336</v>
      </c>
      <c r="E174" s="76">
        <f>D174*20%</f>
        <v>7828.166666666668</v>
      </c>
      <c r="F174" s="30"/>
      <c r="G174" s="30"/>
      <c r="H174" s="30"/>
      <c r="O174" s="57"/>
    </row>
    <row r="175" spans="1:15" ht="13.5" thickBot="1">
      <c r="A175" s="469" t="s">
        <v>1208</v>
      </c>
      <c r="B175" s="470"/>
      <c r="C175" s="470"/>
      <c r="D175" s="470"/>
      <c r="E175" s="472"/>
      <c r="F175" s="30"/>
      <c r="G175" s="31"/>
      <c r="H175" s="30"/>
      <c r="O175" s="57"/>
    </row>
    <row r="176" spans="1:15" ht="13.5" thickBot="1">
      <c r="A176" s="88" t="s">
        <v>507</v>
      </c>
      <c r="B176" s="130">
        <v>0.81</v>
      </c>
      <c r="C176" s="349">
        <v>29767</v>
      </c>
      <c r="D176" s="131">
        <f>C176/1.2</f>
        <v>24805.833333333336</v>
      </c>
      <c r="E176" s="131">
        <f>D176*20%</f>
        <v>4961.166666666668</v>
      </c>
      <c r="F176" s="57"/>
      <c r="G176" s="30"/>
      <c r="H176" s="30"/>
      <c r="O176" s="82"/>
    </row>
    <row r="177" ht="71.25" customHeight="1"/>
    <row r="178" ht="12.75">
      <c r="A178" s="32" t="s">
        <v>524</v>
      </c>
    </row>
    <row r="179" ht="12.75">
      <c r="A179" s="32" t="s">
        <v>1163</v>
      </c>
    </row>
    <row r="181" s="101" customFormat="1" ht="12.75">
      <c r="A181" s="32"/>
    </row>
    <row r="182" s="101" customFormat="1" ht="12.75">
      <c r="A182" s="32"/>
    </row>
    <row r="183" s="101" customFormat="1" ht="12.75">
      <c r="A183" s="32"/>
    </row>
    <row r="184" s="101" customFormat="1" ht="12.75">
      <c r="A184" s="32"/>
    </row>
    <row r="185" s="101" customFormat="1" ht="12.75">
      <c r="A185" s="32"/>
    </row>
    <row r="186" s="101" customFormat="1" ht="12.75">
      <c r="A186" s="32"/>
    </row>
    <row r="187" s="101" customFormat="1" ht="12.75">
      <c r="A187" s="32"/>
    </row>
    <row r="188" s="101" customFormat="1" ht="12.75">
      <c r="A188" s="32"/>
    </row>
    <row r="189" s="101" customFormat="1" ht="12.75">
      <c r="A189" s="32"/>
    </row>
    <row r="190" s="101" customFormat="1" ht="12.75">
      <c r="A190" s="32"/>
    </row>
    <row r="191" s="101" customFormat="1" ht="12.75">
      <c r="A191" s="32"/>
    </row>
    <row r="192" s="101" customFormat="1" ht="12.75">
      <c r="A192" s="32"/>
    </row>
    <row r="193" s="101" customFormat="1" ht="12.75">
      <c r="A193" s="32"/>
    </row>
    <row r="194" s="101" customFormat="1" ht="12.75">
      <c r="A194" s="32"/>
    </row>
    <row r="195" s="101" customFormat="1" ht="12.75">
      <c r="A195" s="32"/>
    </row>
    <row r="196" s="101" customFormat="1" ht="12.75">
      <c r="A196" s="32"/>
    </row>
    <row r="197" s="101" customFormat="1" ht="12.75">
      <c r="A197" s="32"/>
    </row>
    <row r="198" s="101" customFormat="1" ht="12.75">
      <c r="A198" s="32"/>
    </row>
    <row r="199" s="101" customFormat="1" ht="12.75">
      <c r="A199" s="32"/>
    </row>
    <row r="200" s="101" customFormat="1" ht="12.75">
      <c r="A200" s="32"/>
    </row>
    <row r="201" s="101" customFormat="1" ht="12.75">
      <c r="A201" s="32"/>
    </row>
    <row r="202" s="101" customFormat="1" ht="12.75">
      <c r="A202" s="32"/>
    </row>
    <row r="203" s="101" customFormat="1" ht="12.75">
      <c r="A203" s="32"/>
    </row>
    <row r="204" s="101" customFormat="1" ht="12.75">
      <c r="A204" s="32"/>
    </row>
    <row r="205" s="101" customFormat="1" ht="12.75">
      <c r="A205" s="32"/>
    </row>
    <row r="206" s="101" customFormat="1" ht="12.75">
      <c r="A206" s="32"/>
    </row>
    <row r="207" s="101" customFormat="1" ht="12.75">
      <c r="A207" s="32"/>
    </row>
    <row r="208" s="101" customFormat="1" ht="12.75">
      <c r="A208" s="32"/>
    </row>
    <row r="209" spans="1:17" s="101" customFormat="1" ht="12.75">
      <c r="A209" s="32"/>
      <c r="Q209"/>
    </row>
    <row r="210" spans="1:17" s="101" customFormat="1" ht="12.75">
      <c r="A210" s="32"/>
      <c r="Q210"/>
    </row>
    <row r="211" spans="1:17" s="101" customFormat="1" ht="12.75">
      <c r="A211" s="32"/>
      <c r="Q211"/>
    </row>
    <row r="212" spans="1:17" s="101" customFormat="1" ht="12.75">
      <c r="A212" s="32"/>
      <c r="Q212"/>
    </row>
    <row r="213" spans="1:17" s="101" customFormat="1" ht="12.75">
      <c r="A213" s="32"/>
      <c r="Q213"/>
    </row>
    <row r="214" s="101" customFormat="1" ht="12.75">
      <c r="A214" s="32"/>
    </row>
    <row r="215" s="101" customFormat="1" ht="12.75">
      <c r="A215" s="32"/>
    </row>
    <row r="216" s="101" customFormat="1" ht="12.75">
      <c r="A216" s="32"/>
    </row>
    <row r="217" s="101" customFormat="1" ht="12.75">
      <c r="A217" s="32"/>
    </row>
    <row r="218" s="101" customFormat="1" ht="12.75">
      <c r="A218" s="32"/>
    </row>
    <row r="219" s="101" customFormat="1" ht="12.75">
      <c r="A219" s="32"/>
    </row>
  </sheetData>
  <sheetProtection/>
  <mergeCells count="41">
    <mergeCell ref="A175:E175"/>
    <mergeCell ref="A168:E168"/>
    <mergeCell ref="A170:E170"/>
    <mergeCell ref="A73:E73"/>
    <mergeCell ref="A116:E116"/>
    <mergeCell ref="A123:E123"/>
    <mergeCell ref="A173:E173"/>
    <mergeCell ref="B139:B140"/>
    <mergeCell ref="A139:A140"/>
    <mergeCell ref="A71:A72"/>
    <mergeCell ref="F71:F72"/>
    <mergeCell ref="B71:B72"/>
    <mergeCell ref="D139:D140"/>
    <mergeCell ref="E139:E140"/>
    <mergeCell ref="A62:E62"/>
    <mergeCell ref="G139:G140"/>
    <mergeCell ref="H139:H140"/>
    <mergeCell ref="A47:E47"/>
    <mergeCell ref="B8:B9"/>
    <mergeCell ref="C8:C9"/>
    <mergeCell ref="D71:D72"/>
    <mergeCell ref="C71:C72"/>
    <mergeCell ref="F139:F140"/>
    <mergeCell ref="A8:A9"/>
    <mergeCell ref="C139:C140"/>
    <mergeCell ref="G1:H1"/>
    <mergeCell ref="G2:H2"/>
    <mergeCell ref="G3:H3"/>
    <mergeCell ref="G5:H5"/>
    <mergeCell ref="G8:G9"/>
    <mergeCell ref="E71:E72"/>
    <mergeCell ref="H71:H72"/>
    <mergeCell ref="G71:G72"/>
    <mergeCell ref="H8:H9"/>
    <mergeCell ref="E8:E9"/>
    <mergeCell ref="A7:E7"/>
    <mergeCell ref="F8:F9"/>
    <mergeCell ref="A39:E39"/>
    <mergeCell ref="A10:E10"/>
    <mergeCell ref="A55:E55"/>
    <mergeCell ref="D8:D9"/>
  </mergeCells>
  <printOptions/>
  <pageMargins left="0.5905511811023623" right="0.3937007874015748" top="0.3937007874015748" bottom="0.3937007874015748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8"/>
  <sheetViews>
    <sheetView zoomScalePageLayoutView="0" workbookViewId="0" topLeftCell="A108">
      <selection activeCell="I134" sqref="I134"/>
    </sheetView>
  </sheetViews>
  <sheetFormatPr defaultColWidth="9.00390625" defaultRowHeight="12.75"/>
  <cols>
    <col min="1" max="1" width="16.00390625" style="32" customWidth="1"/>
    <col min="2" max="2" width="11.375" style="32" customWidth="1"/>
    <col min="3" max="3" width="12.125" style="32" customWidth="1"/>
    <col min="4" max="4" width="11.25390625" style="32" customWidth="1"/>
    <col min="5" max="5" width="10.25390625" style="32" customWidth="1"/>
    <col min="6" max="6" width="11.25390625" style="32" customWidth="1"/>
    <col min="7" max="8" width="10.375" style="32" customWidth="1"/>
    <col min="9" max="16384" width="9.125" style="32" customWidth="1"/>
  </cols>
  <sheetData>
    <row r="1" spans="7:8" ht="12.75">
      <c r="G1" s="493" t="s">
        <v>301</v>
      </c>
      <c r="H1" s="493"/>
    </row>
    <row r="2" spans="7:8" ht="12.75">
      <c r="G2" s="463" t="s">
        <v>302</v>
      </c>
      <c r="H2" s="463"/>
    </row>
    <row r="3" spans="7:8" ht="12" customHeight="1">
      <c r="G3" s="463" t="s">
        <v>303</v>
      </c>
      <c r="H3" s="463"/>
    </row>
    <row r="4" spans="7:8" ht="12.75">
      <c r="G4" s="464" t="s">
        <v>1162</v>
      </c>
      <c r="H4" s="464"/>
    </row>
    <row r="5" spans="7:9" ht="12.75">
      <c r="G5" s="113">
        <v>45200</v>
      </c>
      <c r="H5" s="70"/>
      <c r="I5" s="70"/>
    </row>
    <row r="6" spans="1:8" ht="18" customHeight="1" thickBot="1">
      <c r="A6" s="494" t="s">
        <v>181</v>
      </c>
      <c r="B6" s="494"/>
      <c r="C6" s="494"/>
      <c r="D6" s="494"/>
      <c r="E6" s="494"/>
      <c r="F6" s="156"/>
      <c r="G6" s="265"/>
      <c r="H6" s="156"/>
    </row>
    <row r="7" spans="1:8" ht="12.75" customHeight="1">
      <c r="A7" s="477" t="s">
        <v>1</v>
      </c>
      <c r="B7" s="477" t="s">
        <v>16</v>
      </c>
      <c r="C7" s="477" t="s">
        <v>2</v>
      </c>
      <c r="D7" s="477" t="s">
        <v>235</v>
      </c>
      <c r="E7" s="477" t="s">
        <v>236</v>
      </c>
      <c r="F7" s="468"/>
      <c r="G7" s="468"/>
      <c r="H7" s="468"/>
    </row>
    <row r="8" spans="1:8" ht="9" customHeight="1" thickBot="1">
      <c r="A8" s="478"/>
      <c r="B8" s="478"/>
      <c r="C8" s="478"/>
      <c r="D8" s="478"/>
      <c r="E8" s="478"/>
      <c r="F8" s="468"/>
      <c r="G8" s="468"/>
      <c r="H8" s="468"/>
    </row>
    <row r="9" spans="1:8" ht="13.5" customHeight="1" thickBot="1">
      <c r="A9" s="495" t="s">
        <v>584</v>
      </c>
      <c r="B9" s="475"/>
      <c r="C9" s="475"/>
      <c r="D9" s="475"/>
      <c r="E9" s="496"/>
      <c r="F9" s="156"/>
      <c r="G9" s="156"/>
      <c r="H9" s="156"/>
    </row>
    <row r="10" spans="1:15" ht="12.75">
      <c r="A10" s="66" t="s">
        <v>21</v>
      </c>
      <c r="B10" s="137">
        <v>0.18</v>
      </c>
      <c r="C10" s="343">
        <v>2478</v>
      </c>
      <c r="D10" s="84">
        <f>C10/1.2</f>
        <v>2065</v>
      </c>
      <c r="E10" s="68">
        <f>D10*20%</f>
        <v>413</v>
      </c>
      <c r="F10" s="30"/>
      <c r="G10" s="82"/>
      <c r="H10" s="30"/>
      <c r="O10" s="30"/>
    </row>
    <row r="11" spans="1:15" ht="13.5" thickBot="1">
      <c r="A11" s="5" t="s">
        <v>22</v>
      </c>
      <c r="B11" s="12">
        <v>0.37</v>
      </c>
      <c r="C11" s="345">
        <v>5076</v>
      </c>
      <c r="D11" s="45">
        <f>C11/1.2</f>
        <v>4230</v>
      </c>
      <c r="E11" s="18">
        <f>D11*20%</f>
        <v>846</v>
      </c>
      <c r="F11" s="30"/>
      <c r="G11" s="82"/>
      <c r="H11" s="30"/>
      <c r="O11" s="30"/>
    </row>
    <row r="12" spans="1:15" ht="13.5" thickBot="1">
      <c r="A12" s="491" t="s">
        <v>321</v>
      </c>
      <c r="B12" s="488"/>
      <c r="C12" s="471"/>
      <c r="D12" s="488"/>
      <c r="E12" s="492"/>
      <c r="F12" s="155"/>
      <c r="G12" s="211"/>
      <c r="H12" s="30"/>
      <c r="O12" s="57"/>
    </row>
    <row r="13" spans="1:15" ht="12.75">
      <c r="A13" s="66" t="s">
        <v>27</v>
      </c>
      <c r="B13" s="137">
        <v>0.22</v>
      </c>
      <c r="C13" s="343">
        <v>3081</v>
      </c>
      <c r="D13" s="84">
        <f>C13/1.2</f>
        <v>2567.5</v>
      </c>
      <c r="E13" s="68">
        <f>D13*20%</f>
        <v>513.5</v>
      </c>
      <c r="F13" s="30"/>
      <c r="G13" s="82"/>
      <c r="H13" s="30"/>
      <c r="O13" s="30"/>
    </row>
    <row r="14" spans="1:15" ht="12.75">
      <c r="A14" s="8" t="s">
        <v>28</v>
      </c>
      <c r="B14" s="136">
        <v>0.22</v>
      </c>
      <c r="C14" s="344">
        <v>3137</v>
      </c>
      <c r="D14" s="46">
        <f>C14/1.2</f>
        <v>2614.166666666667</v>
      </c>
      <c r="E14" s="25">
        <f>D14*20%</f>
        <v>522.8333333333334</v>
      </c>
      <c r="F14" s="147"/>
      <c r="G14" s="82"/>
      <c r="H14" s="30"/>
      <c r="O14" s="30"/>
    </row>
    <row r="15" spans="1:15" ht="13.5" thickBot="1">
      <c r="A15" s="5" t="s">
        <v>29</v>
      </c>
      <c r="B15" s="12">
        <v>0.22</v>
      </c>
      <c r="C15" s="345">
        <v>3228</v>
      </c>
      <c r="D15" s="45">
        <f>C15/1.2</f>
        <v>2690</v>
      </c>
      <c r="E15" s="18">
        <f>D15*20%</f>
        <v>538</v>
      </c>
      <c r="F15" s="30"/>
      <c r="G15" s="82"/>
      <c r="H15" s="30"/>
      <c r="O15" s="30"/>
    </row>
    <row r="16" spans="1:15" ht="13.5" thickBot="1">
      <c r="A16" s="491" t="s">
        <v>526</v>
      </c>
      <c r="B16" s="488"/>
      <c r="C16" s="471"/>
      <c r="D16" s="488"/>
      <c r="E16" s="492"/>
      <c r="F16" s="155"/>
      <c r="G16" s="211"/>
      <c r="H16" s="30"/>
      <c r="O16" s="57"/>
    </row>
    <row r="17" spans="1:15" ht="12.75">
      <c r="A17" s="66" t="s">
        <v>30</v>
      </c>
      <c r="B17" s="137">
        <v>0.46</v>
      </c>
      <c r="C17" s="343">
        <v>6287</v>
      </c>
      <c r="D17" s="84">
        <f>C17/1.2</f>
        <v>5239.166666666667</v>
      </c>
      <c r="E17" s="68">
        <f>D17*20%</f>
        <v>1047.8333333333335</v>
      </c>
      <c r="F17" s="30"/>
      <c r="G17" s="82"/>
      <c r="H17" s="30"/>
      <c r="O17" s="30"/>
    </row>
    <row r="18" spans="1:15" ht="12.75">
      <c r="A18" s="8" t="s">
        <v>31</v>
      </c>
      <c r="B18" s="136">
        <v>0.46</v>
      </c>
      <c r="C18" s="344">
        <v>6376</v>
      </c>
      <c r="D18" s="46">
        <f>C18/1.2</f>
        <v>5313.333333333334</v>
      </c>
      <c r="E18" s="25">
        <f>D18*20%</f>
        <v>1062.6666666666667</v>
      </c>
      <c r="F18" s="30"/>
      <c r="G18" s="82"/>
      <c r="H18" s="30"/>
      <c r="O18" s="30"/>
    </row>
    <row r="19" spans="1:15" ht="13.5" thickBot="1">
      <c r="A19" s="5" t="s">
        <v>32</v>
      </c>
      <c r="B19" s="12">
        <v>0.46</v>
      </c>
      <c r="C19" s="345">
        <v>6514</v>
      </c>
      <c r="D19" s="45">
        <f>C19/1.2</f>
        <v>5428.333333333334</v>
      </c>
      <c r="E19" s="18">
        <f>D19*20%</f>
        <v>1085.6666666666667</v>
      </c>
      <c r="F19" s="30"/>
      <c r="G19" s="82"/>
      <c r="H19" s="30"/>
      <c r="O19" s="30"/>
    </row>
    <row r="20" spans="1:15" ht="13.5" thickBot="1">
      <c r="A20" s="491" t="s">
        <v>527</v>
      </c>
      <c r="B20" s="488"/>
      <c r="C20" s="471"/>
      <c r="D20" s="488"/>
      <c r="E20" s="492"/>
      <c r="F20" s="155"/>
      <c r="G20" s="211"/>
      <c r="H20" s="30"/>
      <c r="O20" s="57"/>
    </row>
    <row r="21" spans="1:15" ht="12.75">
      <c r="A21" s="66" t="s">
        <v>37</v>
      </c>
      <c r="B21" s="137">
        <v>0.17</v>
      </c>
      <c r="C21" s="343">
        <v>2366</v>
      </c>
      <c r="D21" s="84">
        <f>C21/1.2</f>
        <v>1971.6666666666667</v>
      </c>
      <c r="E21" s="68">
        <f>D21*20%</f>
        <v>394.33333333333337</v>
      </c>
      <c r="F21" s="30"/>
      <c r="G21" s="82"/>
      <c r="H21" s="30"/>
      <c r="O21" s="30"/>
    </row>
    <row r="22" spans="1:15" ht="12.75">
      <c r="A22" s="8" t="s">
        <v>38</v>
      </c>
      <c r="B22" s="136">
        <v>0.17</v>
      </c>
      <c r="C22" s="344">
        <v>2422</v>
      </c>
      <c r="D22" s="46">
        <f>C22/1.2</f>
        <v>2018.3333333333335</v>
      </c>
      <c r="E22" s="25">
        <f>D22*20%</f>
        <v>403.66666666666674</v>
      </c>
      <c r="F22" s="30"/>
      <c r="G22" s="82"/>
      <c r="H22" s="30"/>
      <c r="O22" s="30"/>
    </row>
    <row r="23" spans="1:15" ht="12.75">
      <c r="A23" s="8" t="s">
        <v>39</v>
      </c>
      <c r="B23" s="136">
        <v>0.17</v>
      </c>
      <c r="C23" s="344">
        <v>2467</v>
      </c>
      <c r="D23" s="46">
        <f>C23/1.2</f>
        <v>2055.8333333333335</v>
      </c>
      <c r="E23" s="25">
        <f>D23*20%</f>
        <v>411.16666666666674</v>
      </c>
      <c r="F23" s="30"/>
      <c r="G23" s="82"/>
      <c r="H23" s="30"/>
      <c r="O23" s="30"/>
    </row>
    <row r="24" spans="1:15" ht="13.5" thickBot="1">
      <c r="A24" s="5" t="s">
        <v>40</v>
      </c>
      <c r="B24" s="12">
        <v>0.17</v>
      </c>
      <c r="C24" s="345">
        <v>2534</v>
      </c>
      <c r="D24" s="45">
        <f>C24/1.2</f>
        <v>2111.666666666667</v>
      </c>
      <c r="E24" s="18">
        <f>D24*20%</f>
        <v>422.3333333333334</v>
      </c>
      <c r="F24" s="30"/>
      <c r="G24" s="82"/>
      <c r="H24" s="30"/>
      <c r="O24" s="30"/>
    </row>
    <row r="25" spans="1:15" ht="13.5" thickBot="1">
      <c r="A25" s="491" t="s">
        <v>322</v>
      </c>
      <c r="B25" s="488"/>
      <c r="C25" s="471"/>
      <c r="D25" s="488"/>
      <c r="E25" s="492"/>
      <c r="F25" s="155"/>
      <c r="G25" s="211"/>
      <c r="H25" s="30"/>
      <c r="O25" s="57"/>
    </row>
    <row r="26" spans="1:15" ht="12.75">
      <c r="A26" s="66" t="s">
        <v>33</v>
      </c>
      <c r="B26" s="137">
        <v>0.26</v>
      </c>
      <c r="C26" s="343">
        <v>3637</v>
      </c>
      <c r="D26" s="84">
        <f>C26/1.2</f>
        <v>3030.8333333333335</v>
      </c>
      <c r="E26" s="68">
        <f>D26*20%</f>
        <v>606.1666666666667</v>
      </c>
      <c r="F26" s="30"/>
      <c r="G26" s="82"/>
      <c r="H26" s="30"/>
      <c r="O26" s="30"/>
    </row>
    <row r="27" spans="1:15" ht="12.75">
      <c r="A27" s="8" t="s">
        <v>34</v>
      </c>
      <c r="B27" s="136">
        <v>0.26</v>
      </c>
      <c r="C27" s="344">
        <v>3712</v>
      </c>
      <c r="D27" s="46">
        <f>C27/1.2</f>
        <v>3093.3333333333335</v>
      </c>
      <c r="E27" s="25">
        <f>D27*20%</f>
        <v>618.6666666666667</v>
      </c>
      <c r="F27" s="30"/>
      <c r="G27" s="82"/>
      <c r="H27" s="30"/>
      <c r="O27" s="30"/>
    </row>
    <row r="28" spans="1:15" ht="12.75">
      <c r="A28" s="8" t="s">
        <v>36</v>
      </c>
      <c r="B28" s="136">
        <v>0.26</v>
      </c>
      <c r="C28" s="344">
        <v>3790</v>
      </c>
      <c r="D28" s="46">
        <f>C28/1.2</f>
        <v>3158.3333333333335</v>
      </c>
      <c r="E28" s="25">
        <f>D28*20%</f>
        <v>631.6666666666667</v>
      </c>
      <c r="F28" s="30"/>
      <c r="G28" s="82"/>
      <c r="H28" s="30"/>
      <c r="O28" s="30"/>
    </row>
    <row r="29" spans="1:15" ht="13.5" thickBot="1">
      <c r="A29" s="5" t="s">
        <v>35</v>
      </c>
      <c r="B29" s="12">
        <v>0.26</v>
      </c>
      <c r="C29" s="345">
        <v>3880</v>
      </c>
      <c r="D29" s="45">
        <f>C29/1.2</f>
        <v>3233.3333333333335</v>
      </c>
      <c r="E29" s="18">
        <f>D29*20%</f>
        <v>646.6666666666667</v>
      </c>
      <c r="F29" s="30"/>
      <c r="G29" s="82"/>
      <c r="H29" s="30"/>
      <c r="O29" s="30"/>
    </row>
    <row r="30" spans="1:15" ht="13.5" thickBot="1">
      <c r="A30" s="491" t="s">
        <v>323</v>
      </c>
      <c r="B30" s="488"/>
      <c r="C30" s="471"/>
      <c r="D30" s="488"/>
      <c r="E30" s="492"/>
      <c r="F30" s="155"/>
      <c r="G30" s="211"/>
      <c r="H30" s="30"/>
      <c r="O30" s="57"/>
    </row>
    <row r="31" spans="1:15" ht="12.75">
      <c r="A31" s="66" t="s">
        <v>41</v>
      </c>
      <c r="B31" s="137">
        <v>0.55</v>
      </c>
      <c r="C31" s="343">
        <v>7614</v>
      </c>
      <c r="D31" s="84">
        <f>C31/1.2</f>
        <v>6345</v>
      </c>
      <c r="E31" s="68">
        <f>D31*20%</f>
        <v>1269</v>
      </c>
      <c r="F31" s="30"/>
      <c r="G31" s="82"/>
      <c r="H31" s="30"/>
      <c r="O31" s="30"/>
    </row>
    <row r="32" spans="1:15" ht="12.75">
      <c r="A32" s="8" t="s">
        <v>42</v>
      </c>
      <c r="B32" s="136">
        <v>0.55</v>
      </c>
      <c r="C32" s="344">
        <v>7771</v>
      </c>
      <c r="D32" s="46">
        <f>C32/1.2</f>
        <v>6475.833333333334</v>
      </c>
      <c r="E32" s="25">
        <f>D32*20%</f>
        <v>1295.166666666667</v>
      </c>
      <c r="F32" s="30"/>
      <c r="G32" s="82"/>
      <c r="H32" s="30"/>
      <c r="O32" s="30"/>
    </row>
    <row r="33" spans="1:15" ht="12.75">
      <c r="A33" s="8" t="s">
        <v>43</v>
      </c>
      <c r="B33" s="136">
        <v>0.55</v>
      </c>
      <c r="C33" s="344">
        <v>7959</v>
      </c>
      <c r="D33" s="46">
        <f>C33/1.2</f>
        <v>6632.5</v>
      </c>
      <c r="E33" s="25">
        <f>D33*20%</f>
        <v>1326.5</v>
      </c>
      <c r="F33" s="30"/>
      <c r="G33" s="82"/>
      <c r="H33" s="30"/>
      <c r="O33" s="30"/>
    </row>
    <row r="34" spans="1:15" ht="13.5" thickBot="1">
      <c r="A34" s="5" t="s">
        <v>44</v>
      </c>
      <c r="B34" s="12">
        <v>0.55</v>
      </c>
      <c r="C34" s="345">
        <v>8124</v>
      </c>
      <c r="D34" s="45">
        <f>C34/1.2</f>
        <v>6770</v>
      </c>
      <c r="E34" s="18">
        <f>D34*20%</f>
        <v>1354</v>
      </c>
      <c r="F34" s="147"/>
      <c r="G34" s="82"/>
      <c r="H34" s="30"/>
      <c r="O34" s="30"/>
    </row>
    <row r="35" spans="1:15" ht="13.5" thickBot="1">
      <c r="A35" s="491" t="s">
        <v>324</v>
      </c>
      <c r="B35" s="488"/>
      <c r="C35" s="471"/>
      <c r="D35" s="488"/>
      <c r="E35" s="492"/>
      <c r="F35" s="155"/>
      <c r="G35" s="211"/>
      <c r="H35" s="30"/>
      <c r="O35" s="57"/>
    </row>
    <row r="36" spans="1:15" ht="12.75">
      <c r="A36" s="66" t="s">
        <v>23</v>
      </c>
      <c r="B36" s="137">
        <v>0.2</v>
      </c>
      <c r="C36" s="343">
        <v>2879</v>
      </c>
      <c r="D36" s="84">
        <f>C36/1.2</f>
        <v>2399.166666666667</v>
      </c>
      <c r="E36" s="68">
        <f>D36*20%</f>
        <v>479.8333333333334</v>
      </c>
      <c r="F36" s="30"/>
      <c r="G36" s="82"/>
      <c r="H36" s="30"/>
      <c r="O36" s="30"/>
    </row>
    <row r="37" spans="1:15" ht="12.75">
      <c r="A37" s="8" t="s">
        <v>24</v>
      </c>
      <c r="B37" s="75">
        <v>0.2</v>
      </c>
      <c r="C37" s="344">
        <v>3053</v>
      </c>
      <c r="D37" s="46">
        <f>C37/1.2</f>
        <v>2544.166666666667</v>
      </c>
      <c r="E37" s="25">
        <f>D37*20%</f>
        <v>508.8333333333334</v>
      </c>
      <c r="F37" s="30"/>
      <c r="G37" s="82"/>
      <c r="H37" s="30"/>
      <c r="O37" s="30"/>
    </row>
    <row r="38" spans="1:15" ht="12.75">
      <c r="A38" s="8" t="s">
        <v>25</v>
      </c>
      <c r="B38" s="75">
        <v>0.2</v>
      </c>
      <c r="C38" s="344">
        <v>3172</v>
      </c>
      <c r="D38" s="46">
        <f>C38/1.2</f>
        <v>2643.3333333333335</v>
      </c>
      <c r="E38" s="25">
        <f>D38*20%</f>
        <v>528.6666666666667</v>
      </c>
      <c r="F38" s="30"/>
      <c r="G38" s="82"/>
      <c r="H38" s="30"/>
      <c r="O38" s="30"/>
    </row>
    <row r="39" spans="1:15" ht="13.5" thickBot="1">
      <c r="A39" s="5" t="s">
        <v>26</v>
      </c>
      <c r="B39" s="12">
        <v>0.2</v>
      </c>
      <c r="C39" s="345">
        <v>3342</v>
      </c>
      <c r="D39" s="45">
        <f>C39/1.2</f>
        <v>2785</v>
      </c>
      <c r="E39" s="18">
        <f>D39*20%</f>
        <v>557</v>
      </c>
      <c r="F39" s="30"/>
      <c r="G39" s="82"/>
      <c r="H39" s="30"/>
      <c r="O39" s="30"/>
    </row>
    <row r="40" spans="1:15" ht="13.5" thickBot="1">
      <c r="A40" s="491" t="s">
        <v>325</v>
      </c>
      <c r="B40" s="488"/>
      <c r="C40" s="471"/>
      <c r="D40" s="488"/>
      <c r="E40" s="492"/>
      <c r="F40" s="155"/>
      <c r="G40" s="211"/>
      <c r="H40" s="30"/>
      <c r="O40" s="57"/>
    </row>
    <row r="41" spans="1:15" ht="12.75">
      <c r="A41" s="66" t="s">
        <v>45</v>
      </c>
      <c r="B41" s="137">
        <v>0.31</v>
      </c>
      <c r="C41" s="343">
        <v>4406</v>
      </c>
      <c r="D41" s="84">
        <f>C41/1.2</f>
        <v>3671.666666666667</v>
      </c>
      <c r="E41" s="68">
        <f>D41*20%</f>
        <v>734.3333333333335</v>
      </c>
      <c r="F41" s="30"/>
      <c r="G41" s="82"/>
      <c r="H41" s="30"/>
      <c r="O41" s="30"/>
    </row>
    <row r="42" spans="1:15" ht="12.75">
      <c r="A42" s="8" t="s">
        <v>46</v>
      </c>
      <c r="B42" s="136">
        <v>0.31</v>
      </c>
      <c r="C42" s="344">
        <v>4604</v>
      </c>
      <c r="D42" s="46">
        <f>C42/1.2</f>
        <v>3836.666666666667</v>
      </c>
      <c r="E42" s="25">
        <f>D42*20%</f>
        <v>767.3333333333335</v>
      </c>
      <c r="F42" s="30"/>
      <c r="G42" s="82"/>
      <c r="H42" s="30"/>
      <c r="O42" s="30"/>
    </row>
    <row r="43" spans="1:15" ht="12.75">
      <c r="A43" s="7" t="s">
        <v>47</v>
      </c>
      <c r="B43" s="75">
        <v>0.31</v>
      </c>
      <c r="C43" s="344">
        <v>4752</v>
      </c>
      <c r="D43" s="46">
        <f>C43/1.2</f>
        <v>3960</v>
      </c>
      <c r="E43" s="25">
        <f>D43*20%</f>
        <v>792</v>
      </c>
      <c r="F43" s="30"/>
      <c r="G43" s="82"/>
      <c r="H43" s="30"/>
      <c r="O43" s="30"/>
    </row>
    <row r="44" spans="1:15" ht="13.5" thickBot="1">
      <c r="A44" s="5" t="s">
        <v>48</v>
      </c>
      <c r="B44" s="12">
        <v>0.31</v>
      </c>
      <c r="C44" s="345">
        <v>4959</v>
      </c>
      <c r="D44" s="45">
        <f>C44/1.2</f>
        <v>4132.5</v>
      </c>
      <c r="E44" s="18">
        <f>D44*20%</f>
        <v>826.5</v>
      </c>
      <c r="F44" s="30"/>
      <c r="G44" s="82"/>
      <c r="H44" s="30"/>
      <c r="O44" s="30"/>
    </row>
    <row r="45" spans="1:15" ht="13.5" thickBot="1">
      <c r="A45" s="491" t="s">
        <v>326</v>
      </c>
      <c r="B45" s="488"/>
      <c r="C45" s="471"/>
      <c r="D45" s="488"/>
      <c r="E45" s="492"/>
      <c r="F45" s="155"/>
      <c r="G45" s="211"/>
      <c r="H45" s="30"/>
      <c r="O45" s="57"/>
    </row>
    <row r="46" spans="1:15" ht="12.75">
      <c r="A46" s="66" t="s">
        <v>49</v>
      </c>
      <c r="B46" s="137">
        <v>0.65</v>
      </c>
      <c r="C46" s="343">
        <v>9161</v>
      </c>
      <c r="D46" s="84">
        <f>C46/1.2</f>
        <v>7634.166666666667</v>
      </c>
      <c r="E46" s="68">
        <f>D46*20%</f>
        <v>1526.8333333333335</v>
      </c>
      <c r="F46" s="30"/>
      <c r="G46" s="82"/>
      <c r="H46" s="30"/>
      <c r="O46" s="30"/>
    </row>
    <row r="47" spans="1:15" ht="12.75">
      <c r="A47" s="7" t="s">
        <v>50</v>
      </c>
      <c r="B47" s="75">
        <v>0.65</v>
      </c>
      <c r="C47" s="344">
        <v>9549</v>
      </c>
      <c r="D47" s="46">
        <f>C47/1.2</f>
        <v>7957.5</v>
      </c>
      <c r="E47" s="25">
        <f>D47*20%</f>
        <v>1591.5</v>
      </c>
      <c r="F47" s="30"/>
      <c r="G47" s="82"/>
      <c r="H47" s="30"/>
      <c r="O47" s="30"/>
    </row>
    <row r="48" spans="1:15" ht="12.75">
      <c r="A48" s="7" t="s">
        <v>51</v>
      </c>
      <c r="B48" s="75">
        <v>0.65</v>
      </c>
      <c r="C48" s="344">
        <v>9917</v>
      </c>
      <c r="D48" s="46">
        <f>C48/1.2</f>
        <v>8264.166666666668</v>
      </c>
      <c r="E48" s="25">
        <f>D48*20%</f>
        <v>1652.8333333333337</v>
      </c>
      <c r="F48" s="30"/>
      <c r="G48" s="82"/>
      <c r="H48" s="30"/>
      <c r="O48" s="147"/>
    </row>
    <row r="49" spans="1:15" ht="13.5" thickBot="1">
      <c r="A49" s="5" t="s">
        <v>52</v>
      </c>
      <c r="B49" s="12">
        <v>0.65</v>
      </c>
      <c r="C49" s="345">
        <v>10233</v>
      </c>
      <c r="D49" s="226">
        <f>C49/1.2</f>
        <v>8527.5</v>
      </c>
      <c r="E49" s="76">
        <f>D49*20%</f>
        <v>1705.5</v>
      </c>
      <c r="F49" s="30"/>
      <c r="G49" s="82"/>
      <c r="H49" s="30"/>
      <c r="O49" s="30"/>
    </row>
    <row r="50" spans="1:15" ht="13.5" thickBot="1">
      <c r="A50" s="501" t="s">
        <v>1423</v>
      </c>
      <c r="B50" s="502"/>
      <c r="C50" s="502"/>
      <c r="D50" s="502"/>
      <c r="E50" s="503"/>
      <c r="F50" s="30"/>
      <c r="G50" s="30"/>
      <c r="H50" s="30"/>
      <c r="O50" s="30"/>
    </row>
    <row r="51" spans="1:15" ht="12.75">
      <c r="A51" s="119" t="s">
        <v>1424</v>
      </c>
      <c r="B51" s="260">
        <v>0.96</v>
      </c>
      <c r="C51" s="343">
        <v>15587</v>
      </c>
      <c r="D51" s="270">
        <f>C51/1.2</f>
        <v>12989.166666666668</v>
      </c>
      <c r="E51" s="135">
        <f>D51*20%</f>
        <v>2597.833333333334</v>
      </c>
      <c r="F51" s="30"/>
      <c r="G51" s="82"/>
      <c r="H51" s="30"/>
      <c r="O51" s="30"/>
    </row>
    <row r="52" spans="1:15" ht="12.75">
      <c r="A52" s="36" t="s">
        <v>1425</v>
      </c>
      <c r="B52" s="51">
        <v>0.96</v>
      </c>
      <c r="C52" s="344">
        <v>16340</v>
      </c>
      <c r="D52" s="145">
        <f>C52/1.2</f>
        <v>13616.666666666668</v>
      </c>
      <c r="E52" s="80">
        <f>D52*20%</f>
        <v>2723.333333333334</v>
      </c>
      <c r="F52" s="30"/>
      <c r="G52" s="82"/>
      <c r="H52" s="30"/>
      <c r="O52" s="30"/>
    </row>
    <row r="53" spans="1:15" ht="12.75">
      <c r="A53" s="36" t="s">
        <v>1426</v>
      </c>
      <c r="B53" s="51">
        <v>0.96</v>
      </c>
      <c r="C53" s="344">
        <v>17165</v>
      </c>
      <c r="D53" s="145">
        <f>C53/1.2</f>
        <v>14304.166666666668</v>
      </c>
      <c r="E53" s="80">
        <f>D53*20%</f>
        <v>2860.833333333334</v>
      </c>
      <c r="F53" s="30"/>
      <c r="G53" s="82"/>
      <c r="H53" s="30"/>
      <c r="O53" s="30"/>
    </row>
    <row r="54" spans="1:15" ht="13.5" thickBot="1">
      <c r="A54" s="38" t="s">
        <v>1427</v>
      </c>
      <c r="B54" s="144">
        <v>0.96</v>
      </c>
      <c r="C54" s="345">
        <v>18086</v>
      </c>
      <c r="D54" s="266">
        <f>C54/1.2</f>
        <v>15071.666666666668</v>
      </c>
      <c r="E54" s="81">
        <f>D54*20%</f>
        <v>3014.333333333334</v>
      </c>
      <c r="F54" s="30"/>
      <c r="G54" s="82"/>
      <c r="H54" s="30"/>
      <c r="O54" s="30"/>
    </row>
    <row r="55" spans="1:15" ht="13.5" thickBot="1">
      <c r="A55" s="497" t="s">
        <v>327</v>
      </c>
      <c r="B55" s="471"/>
      <c r="C55" s="471"/>
      <c r="D55" s="471"/>
      <c r="E55" s="498"/>
      <c r="F55" s="155"/>
      <c r="G55" s="211"/>
      <c r="H55" s="30"/>
      <c r="O55" s="57"/>
    </row>
    <row r="56" spans="1:15" ht="12.75">
      <c r="A56" s="66" t="s">
        <v>53</v>
      </c>
      <c r="B56" s="137">
        <v>0.76</v>
      </c>
      <c r="C56" s="343">
        <v>11139</v>
      </c>
      <c r="D56" s="84">
        <f>C56/1.2</f>
        <v>9282.5</v>
      </c>
      <c r="E56" s="68">
        <f>D56*20%</f>
        <v>1856.5</v>
      </c>
      <c r="F56" s="30"/>
      <c r="G56" s="82"/>
      <c r="H56" s="30"/>
      <c r="O56" s="147"/>
    </row>
    <row r="57" spans="1:15" ht="12.75">
      <c r="A57" s="8" t="s">
        <v>54</v>
      </c>
      <c r="B57" s="136">
        <v>0.76</v>
      </c>
      <c r="C57" s="344">
        <v>11807</v>
      </c>
      <c r="D57" s="46">
        <f>C57/1.2</f>
        <v>9839.166666666668</v>
      </c>
      <c r="E57" s="25">
        <f>D57*20%</f>
        <v>1967.8333333333337</v>
      </c>
      <c r="F57" s="30"/>
      <c r="G57" s="82"/>
      <c r="H57" s="30"/>
      <c r="O57" s="30"/>
    </row>
    <row r="58" spans="1:15" ht="12.75">
      <c r="A58" s="8" t="s">
        <v>55</v>
      </c>
      <c r="B58" s="136">
        <v>0.76</v>
      </c>
      <c r="C58" s="344">
        <v>12877</v>
      </c>
      <c r="D58" s="46">
        <f>C58/1.2</f>
        <v>10730.833333333334</v>
      </c>
      <c r="E58" s="25">
        <f>D58*20%</f>
        <v>2146.166666666667</v>
      </c>
      <c r="F58" s="147"/>
      <c r="G58" s="82"/>
      <c r="H58" s="30"/>
      <c r="O58" s="30"/>
    </row>
    <row r="59" spans="1:15" ht="13.5" thickBot="1">
      <c r="A59" s="5" t="s">
        <v>56</v>
      </c>
      <c r="B59" s="12">
        <v>0.76</v>
      </c>
      <c r="C59" s="345">
        <v>14023</v>
      </c>
      <c r="D59" s="45">
        <f>C59/1.2</f>
        <v>11685.833333333334</v>
      </c>
      <c r="E59" s="18">
        <f>D59*20%</f>
        <v>2337.166666666667</v>
      </c>
      <c r="F59" s="30"/>
      <c r="G59" s="82"/>
      <c r="H59" s="30"/>
      <c r="O59" s="30"/>
    </row>
    <row r="60" spans="1:15" ht="13.5" thickBot="1">
      <c r="A60" s="491" t="s">
        <v>328</v>
      </c>
      <c r="B60" s="488"/>
      <c r="C60" s="471"/>
      <c r="D60" s="488"/>
      <c r="E60" s="492"/>
      <c r="F60" s="155"/>
      <c r="G60" s="211"/>
      <c r="H60" s="30"/>
      <c r="O60" s="57"/>
    </row>
    <row r="61" spans="1:15" ht="12.75">
      <c r="A61" s="66" t="s">
        <v>57</v>
      </c>
      <c r="B61" s="137">
        <v>0.36</v>
      </c>
      <c r="C61" s="343">
        <v>5314</v>
      </c>
      <c r="D61" s="84">
        <f>C61/1.2</f>
        <v>4428.333333333334</v>
      </c>
      <c r="E61" s="68">
        <f>D61*20%</f>
        <v>885.6666666666669</v>
      </c>
      <c r="F61" s="30"/>
      <c r="G61" s="82"/>
      <c r="H61" s="30"/>
      <c r="O61" s="30"/>
    </row>
    <row r="62" spans="1:15" ht="12.75">
      <c r="A62" s="8" t="s">
        <v>58</v>
      </c>
      <c r="B62" s="136">
        <v>0.36</v>
      </c>
      <c r="C62" s="344">
        <v>5628</v>
      </c>
      <c r="D62" s="46">
        <f>C62/1.2</f>
        <v>4690</v>
      </c>
      <c r="E62" s="25">
        <f>D62*20%</f>
        <v>938</v>
      </c>
      <c r="F62" s="30"/>
      <c r="G62" s="82"/>
      <c r="H62" s="30"/>
      <c r="O62" s="30"/>
    </row>
    <row r="63" spans="1:15" ht="12.75">
      <c r="A63" s="8" t="s">
        <v>59</v>
      </c>
      <c r="B63" s="136">
        <v>0.36</v>
      </c>
      <c r="C63" s="344">
        <v>6198</v>
      </c>
      <c r="D63" s="46">
        <f>C63/1.2</f>
        <v>5165</v>
      </c>
      <c r="E63" s="25">
        <f>D63*20%</f>
        <v>1033</v>
      </c>
      <c r="F63" s="30"/>
      <c r="G63" s="82"/>
      <c r="H63" s="30"/>
      <c r="K63" s="57"/>
      <c r="O63" s="30"/>
    </row>
    <row r="64" spans="1:15" ht="13.5" thickBot="1">
      <c r="A64" s="5" t="s">
        <v>60</v>
      </c>
      <c r="B64" s="12">
        <v>0.36</v>
      </c>
      <c r="C64" s="345">
        <v>6764</v>
      </c>
      <c r="D64" s="47">
        <f>C64/1.2</f>
        <v>5636.666666666667</v>
      </c>
      <c r="E64" s="26">
        <f>D64*20%</f>
        <v>1127.3333333333335</v>
      </c>
      <c r="F64" s="30"/>
      <c r="G64" s="82"/>
      <c r="H64" s="30"/>
      <c r="O64" s="30"/>
    </row>
    <row r="65" spans="1:15" ht="32.25" customHeight="1" thickBot="1">
      <c r="A65" s="504"/>
      <c r="B65" s="505"/>
      <c r="C65" s="505"/>
      <c r="D65" s="505"/>
      <c r="E65" s="506"/>
      <c r="F65" s="30"/>
      <c r="G65" s="209"/>
      <c r="H65" s="209"/>
      <c r="O65" s="57"/>
    </row>
    <row r="66" spans="1:15" ht="12.75" customHeight="1">
      <c r="A66" s="477" t="s">
        <v>1</v>
      </c>
      <c r="B66" s="477" t="s">
        <v>16</v>
      </c>
      <c r="C66" s="477" t="s">
        <v>2</v>
      </c>
      <c r="D66" s="477" t="s">
        <v>235</v>
      </c>
      <c r="E66" s="477" t="s">
        <v>236</v>
      </c>
      <c r="F66" s="468"/>
      <c r="G66" s="479"/>
      <c r="H66" s="479"/>
      <c r="O66" s="57"/>
    </row>
    <row r="67" spans="1:15" ht="6.75" customHeight="1" thickBot="1">
      <c r="A67" s="478"/>
      <c r="B67" s="478"/>
      <c r="C67" s="478"/>
      <c r="D67" s="478"/>
      <c r="E67" s="478"/>
      <c r="F67" s="468"/>
      <c r="G67" s="479"/>
      <c r="H67" s="479"/>
      <c r="O67" s="57"/>
    </row>
    <row r="68" spans="1:15" ht="12" customHeight="1" thickBot="1">
      <c r="A68" s="495" t="s">
        <v>329</v>
      </c>
      <c r="B68" s="475"/>
      <c r="C68" s="475"/>
      <c r="D68" s="475"/>
      <c r="E68" s="496"/>
      <c r="F68" s="156"/>
      <c r="G68" s="212"/>
      <c r="H68" s="212"/>
      <c r="O68" s="57"/>
    </row>
    <row r="69" spans="1:15" ht="12.75">
      <c r="A69" s="66" t="s">
        <v>61</v>
      </c>
      <c r="B69" s="137">
        <v>0.23</v>
      </c>
      <c r="C69" s="343">
        <v>3449</v>
      </c>
      <c r="D69" s="84">
        <f>C69/1.2</f>
        <v>2874.166666666667</v>
      </c>
      <c r="E69" s="68">
        <f>D69*20%</f>
        <v>574.8333333333334</v>
      </c>
      <c r="F69" s="30"/>
      <c r="G69" s="82"/>
      <c r="H69" s="30"/>
      <c r="O69" s="30"/>
    </row>
    <row r="70" spans="1:15" ht="12.75">
      <c r="A70" s="8" t="s">
        <v>62</v>
      </c>
      <c r="B70" s="136">
        <v>0.23</v>
      </c>
      <c r="C70" s="344">
        <v>3665</v>
      </c>
      <c r="D70" s="46">
        <f>C70/1.2</f>
        <v>3054.166666666667</v>
      </c>
      <c r="E70" s="25">
        <f>D70*20%</f>
        <v>610.8333333333334</v>
      </c>
      <c r="F70" s="30"/>
      <c r="G70" s="82"/>
      <c r="H70" s="30"/>
      <c r="O70" s="30"/>
    </row>
    <row r="71" spans="1:15" ht="12.75">
      <c r="A71" s="8" t="s">
        <v>63</v>
      </c>
      <c r="B71" s="136">
        <v>0.23</v>
      </c>
      <c r="C71" s="344">
        <v>4035</v>
      </c>
      <c r="D71" s="46">
        <f>C71/1.2</f>
        <v>3362.5</v>
      </c>
      <c r="E71" s="25">
        <f>D71*20%</f>
        <v>672.5</v>
      </c>
      <c r="F71" s="30"/>
      <c r="G71" s="82"/>
      <c r="H71" s="30"/>
      <c r="O71" s="30"/>
    </row>
    <row r="72" spans="1:15" ht="13.5" thickBot="1">
      <c r="A72" s="5" t="s">
        <v>64</v>
      </c>
      <c r="B72" s="12">
        <v>0.23</v>
      </c>
      <c r="C72" s="345">
        <v>4413</v>
      </c>
      <c r="D72" s="45">
        <f>C72/1.2</f>
        <v>3677.5</v>
      </c>
      <c r="E72" s="18">
        <f>D72*20%</f>
        <v>735.5</v>
      </c>
      <c r="F72" s="30"/>
      <c r="G72" s="82"/>
      <c r="H72" s="30"/>
      <c r="O72" s="30"/>
    </row>
    <row r="73" spans="1:15" ht="11.25" customHeight="1" thickBot="1">
      <c r="A73" s="491" t="s">
        <v>330</v>
      </c>
      <c r="B73" s="488"/>
      <c r="C73" s="471"/>
      <c r="D73" s="488"/>
      <c r="E73" s="492"/>
      <c r="F73" s="155"/>
      <c r="G73" s="211"/>
      <c r="H73" s="30"/>
      <c r="O73" s="57"/>
    </row>
    <row r="74" spans="1:15" ht="12.75">
      <c r="A74" s="66" t="s">
        <v>508</v>
      </c>
      <c r="B74" s="137">
        <v>0.86</v>
      </c>
      <c r="C74" s="343">
        <v>14108</v>
      </c>
      <c r="D74" s="84">
        <f>C74/1.2</f>
        <v>11756.666666666668</v>
      </c>
      <c r="E74" s="68">
        <f>D74*20%</f>
        <v>2351.3333333333335</v>
      </c>
      <c r="F74" s="30"/>
      <c r="G74" s="82"/>
      <c r="H74" s="30"/>
      <c r="O74" s="30"/>
    </row>
    <row r="75" spans="1:15" ht="12.75">
      <c r="A75" s="8" t="s">
        <v>65</v>
      </c>
      <c r="B75" s="75">
        <v>0.86</v>
      </c>
      <c r="C75" s="344">
        <v>15352</v>
      </c>
      <c r="D75" s="46">
        <f>C75/1.2</f>
        <v>12793.333333333334</v>
      </c>
      <c r="E75" s="25">
        <f>D75*20%</f>
        <v>2558.666666666667</v>
      </c>
      <c r="F75" s="30"/>
      <c r="G75" s="82"/>
      <c r="H75" s="30"/>
      <c r="O75" s="30"/>
    </row>
    <row r="76" spans="1:15" ht="12.75">
      <c r="A76" s="7" t="s">
        <v>66</v>
      </c>
      <c r="B76" s="75">
        <v>0.86</v>
      </c>
      <c r="C76" s="344">
        <v>16779</v>
      </c>
      <c r="D76" s="46">
        <f>C76/1.2</f>
        <v>13982.5</v>
      </c>
      <c r="E76" s="25">
        <f>D76*20%</f>
        <v>2796.5</v>
      </c>
      <c r="F76" s="30"/>
      <c r="G76" s="82"/>
      <c r="H76" s="30"/>
      <c r="O76" s="30"/>
    </row>
    <row r="77" spans="1:15" ht="13.5" thickBot="1">
      <c r="A77" s="5" t="s">
        <v>67</v>
      </c>
      <c r="B77" s="12">
        <v>0.86</v>
      </c>
      <c r="C77" s="345">
        <v>17594</v>
      </c>
      <c r="D77" s="45">
        <f>C77/1.2</f>
        <v>14661.666666666668</v>
      </c>
      <c r="E77" s="18">
        <f>D77*20%</f>
        <v>2932.333333333334</v>
      </c>
      <c r="F77" s="30"/>
      <c r="G77" s="82"/>
      <c r="H77" s="30"/>
      <c r="O77" s="30"/>
    </row>
    <row r="78" spans="1:15" ht="11.25" customHeight="1" thickBot="1">
      <c r="A78" s="491" t="s">
        <v>331</v>
      </c>
      <c r="B78" s="488"/>
      <c r="C78" s="471"/>
      <c r="D78" s="488"/>
      <c r="E78" s="492"/>
      <c r="F78" s="155"/>
      <c r="G78" s="211"/>
      <c r="H78" s="30"/>
      <c r="O78" s="57"/>
    </row>
    <row r="79" spans="1:15" ht="12.75">
      <c r="A79" s="134" t="s">
        <v>68</v>
      </c>
      <c r="B79" s="137">
        <v>0.41</v>
      </c>
      <c r="C79" s="343">
        <v>6836</v>
      </c>
      <c r="D79" s="84">
        <f>C79/1.2</f>
        <v>5696.666666666667</v>
      </c>
      <c r="E79" s="68">
        <f>D79*20%</f>
        <v>1139.3333333333335</v>
      </c>
      <c r="F79" s="30"/>
      <c r="G79" s="82"/>
      <c r="H79" s="30"/>
      <c r="O79" s="30"/>
    </row>
    <row r="80" spans="1:15" ht="12.75">
      <c r="A80" s="11" t="s">
        <v>69</v>
      </c>
      <c r="B80" s="136">
        <v>0.41</v>
      </c>
      <c r="C80" s="344">
        <v>7486</v>
      </c>
      <c r="D80" s="46">
        <f>C80/1.2</f>
        <v>6238.333333333334</v>
      </c>
      <c r="E80" s="25">
        <f>D80*20%</f>
        <v>1247.666666666667</v>
      </c>
      <c r="F80" s="30"/>
      <c r="G80" s="82"/>
      <c r="H80" s="30"/>
      <c r="O80" s="30"/>
    </row>
    <row r="81" spans="1:15" ht="12.75">
      <c r="A81" s="11" t="s">
        <v>70</v>
      </c>
      <c r="B81" s="136">
        <v>0.41</v>
      </c>
      <c r="C81" s="344">
        <v>8185</v>
      </c>
      <c r="D81" s="46">
        <f>C81/1.2</f>
        <v>6820.833333333334</v>
      </c>
      <c r="E81" s="25">
        <f>D81*20%</f>
        <v>1364.166666666667</v>
      </c>
      <c r="F81" s="30"/>
      <c r="G81" s="82"/>
      <c r="H81" s="30"/>
      <c r="O81" s="30"/>
    </row>
    <row r="82" spans="1:15" ht="13.5" thickBot="1">
      <c r="A82" s="5" t="s">
        <v>71</v>
      </c>
      <c r="B82" s="12">
        <v>0.41</v>
      </c>
      <c r="C82" s="345">
        <v>9607</v>
      </c>
      <c r="D82" s="45">
        <f>C82/1.2</f>
        <v>8005.833333333334</v>
      </c>
      <c r="E82" s="18">
        <f>D82*20%</f>
        <v>1601.166666666667</v>
      </c>
      <c r="F82" s="30"/>
      <c r="G82" s="82"/>
      <c r="H82" s="30"/>
      <c r="O82" s="30"/>
    </row>
    <row r="83" spans="1:15" ht="11.25" customHeight="1" thickBot="1">
      <c r="A83" s="491" t="s">
        <v>332</v>
      </c>
      <c r="B83" s="488"/>
      <c r="C83" s="471"/>
      <c r="D83" s="488"/>
      <c r="E83" s="492"/>
      <c r="F83" s="155"/>
      <c r="G83" s="211"/>
      <c r="H83" s="30"/>
      <c r="O83" s="57"/>
    </row>
    <row r="84" spans="1:15" ht="12.75">
      <c r="A84" s="134" t="s">
        <v>72</v>
      </c>
      <c r="B84" s="137">
        <v>0.26</v>
      </c>
      <c r="C84" s="343">
        <v>4378</v>
      </c>
      <c r="D84" s="84">
        <f>C84/1.2</f>
        <v>3648.3333333333335</v>
      </c>
      <c r="E84" s="68">
        <f>D84*20%</f>
        <v>729.6666666666667</v>
      </c>
      <c r="F84" s="30"/>
      <c r="G84" s="82"/>
      <c r="H84" s="30"/>
      <c r="O84" s="30"/>
    </row>
    <row r="85" spans="1:15" ht="12.75">
      <c r="A85" s="8" t="s">
        <v>73</v>
      </c>
      <c r="B85" s="136">
        <v>0.26</v>
      </c>
      <c r="C85" s="344">
        <v>4825</v>
      </c>
      <c r="D85" s="46">
        <f>C85/1.2</f>
        <v>4020.8333333333335</v>
      </c>
      <c r="E85" s="25">
        <f>D85*20%</f>
        <v>804.1666666666667</v>
      </c>
      <c r="F85" s="30"/>
      <c r="G85" s="82"/>
      <c r="H85" s="30"/>
      <c r="O85" s="30"/>
    </row>
    <row r="86" spans="1:15" ht="12.75">
      <c r="A86" s="44" t="s">
        <v>75</v>
      </c>
      <c r="B86" s="136">
        <v>0.26</v>
      </c>
      <c r="C86" s="344">
        <v>5286</v>
      </c>
      <c r="D86" s="46">
        <f>C86/1.2</f>
        <v>4405</v>
      </c>
      <c r="E86" s="25">
        <f>D86*20%</f>
        <v>881</v>
      </c>
      <c r="F86" s="30"/>
      <c r="G86" s="82"/>
      <c r="H86" s="30"/>
      <c r="O86" s="30"/>
    </row>
    <row r="87" spans="1:15" ht="13.5" thickBot="1">
      <c r="A87" s="5" t="s">
        <v>74</v>
      </c>
      <c r="B87" s="12">
        <v>0.26</v>
      </c>
      <c r="C87" s="345">
        <v>6143</v>
      </c>
      <c r="D87" s="45">
        <f>C87/1.2</f>
        <v>5119.166666666667</v>
      </c>
      <c r="E87" s="18">
        <f>D87*20%</f>
        <v>1023.8333333333335</v>
      </c>
      <c r="F87" s="30"/>
      <c r="G87" s="82"/>
      <c r="H87" s="30"/>
      <c r="O87" s="30"/>
    </row>
    <row r="88" spans="1:15" ht="11.25" customHeight="1" thickBot="1">
      <c r="A88" s="491" t="s">
        <v>333</v>
      </c>
      <c r="B88" s="488"/>
      <c r="C88" s="471"/>
      <c r="D88" s="488"/>
      <c r="E88" s="492"/>
      <c r="F88" s="155"/>
      <c r="G88" s="211"/>
      <c r="H88" s="30"/>
      <c r="O88" s="57"/>
    </row>
    <row r="89" spans="1:15" ht="12.75">
      <c r="A89" s="134" t="s">
        <v>76</v>
      </c>
      <c r="B89" s="232">
        <v>1.62</v>
      </c>
      <c r="C89" s="343">
        <v>24484</v>
      </c>
      <c r="D89" s="84">
        <f>C89/1.2</f>
        <v>20403.333333333336</v>
      </c>
      <c r="E89" s="68">
        <f>D89*20%</f>
        <v>4080.6666666666674</v>
      </c>
      <c r="F89" s="30"/>
      <c r="G89" s="82"/>
      <c r="H89" s="30"/>
      <c r="O89" s="30"/>
    </row>
    <row r="90" spans="1:15" ht="12.75">
      <c r="A90" s="11" t="s">
        <v>77</v>
      </c>
      <c r="B90" s="143">
        <v>1.62</v>
      </c>
      <c r="C90" s="344">
        <v>25750</v>
      </c>
      <c r="D90" s="46">
        <f>C90/1.2</f>
        <v>21458.333333333336</v>
      </c>
      <c r="E90" s="25">
        <f>D90*20%</f>
        <v>4291.666666666667</v>
      </c>
      <c r="F90" s="30"/>
      <c r="G90" s="82"/>
      <c r="H90" s="30"/>
      <c r="O90" s="30"/>
    </row>
    <row r="91" spans="1:15" ht="12.75">
      <c r="A91" s="11" t="s">
        <v>78</v>
      </c>
      <c r="B91" s="143">
        <v>1.62</v>
      </c>
      <c r="C91" s="344">
        <v>27501</v>
      </c>
      <c r="D91" s="46">
        <f>C91/1.2</f>
        <v>22917.5</v>
      </c>
      <c r="E91" s="25">
        <f>D91*20%</f>
        <v>4583.5</v>
      </c>
      <c r="F91" s="30"/>
      <c r="G91" s="82"/>
      <c r="H91" s="30"/>
      <c r="O91" s="30"/>
    </row>
    <row r="92" spans="1:15" ht="13.5" thickBot="1">
      <c r="A92" s="5" t="s">
        <v>79</v>
      </c>
      <c r="B92" s="12">
        <v>1.62</v>
      </c>
      <c r="C92" s="345">
        <v>28730</v>
      </c>
      <c r="D92" s="45">
        <f>C92/1.2</f>
        <v>23941.666666666668</v>
      </c>
      <c r="E92" s="18">
        <f>D92*20%</f>
        <v>4788.333333333334</v>
      </c>
      <c r="F92" s="30"/>
      <c r="G92" s="82"/>
      <c r="H92" s="30"/>
      <c r="O92" s="30"/>
    </row>
    <row r="93" spans="1:15" ht="13.5" thickBot="1">
      <c r="A93" s="491" t="s">
        <v>334</v>
      </c>
      <c r="B93" s="488"/>
      <c r="C93" s="471"/>
      <c r="D93" s="488"/>
      <c r="E93" s="492"/>
      <c r="F93" s="155"/>
      <c r="G93" s="211"/>
      <c r="H93" s="30"/>
      <c r="O93" s="57"/>
    </row>
    <row r="94" spans="1:15" ht="12.75">
      <c r="A94" s="134" t="s">
        <v>80</v>
      </c>
      <c r="B94" s="137">
        <v>0.78</v>
      </c>
      <c r="C94" s="343">
        <v>11839</v>
      </c>
      <c r="D94" s="84">
        <f>C94/1.2</f>
        <v>9865.833333333334</v>
      </c>
      <c r="E94" s="68">
        <f>D94*20%</f>
        <v>1973.166666666667</v>
      </c>
      <c r="F94" s="30"/>
      <c r="G94" s="82"/>
      <c r="H94" s="30"/>
      <c r="O94" s="30"/>
    </row>
    <row r="95" spans="1:15" ht="12.75">
      <c r="A95" s="11" t="s">
        <v>81</v>
      </c>
      <c r="B95" s="136">
        <v>0.78</v>
      </c>
      <c r="C95" s="344">
        <v>12466</v>
      </c>
      <c r="D95" s="46">
        <f>C95/1.2</f>
        <v>10388.333333333334</v>
      </c>
      <c r="E95" s="25">
        <f>D95*20%</f>
        <v>2077.666666666667</v>
      </c>
      <c r="F95" s="30"/>
      <c r="G95" s="82"/>
      <c r="H95" s="30"/>
      <c r="O95" s="30"/>
    </row>
    <row r="96" spans="1:15" ht="12.75">
      <c r="A96" s="11" t="s">
        <v>82</v>
      </c>
      <c r="B96" s="136">
        <v>0.78</v>
      </c>
      <c r="C96" s="344">
        <v>13327</v>
      </c>
      <c r="D96" s="46">
        <f>C96/1.2</f>
        <v>11105.833333333334</v>
      </c>
      <c r="E96" s="25">
        <f>D96*20%</f>
        <v>2221.166666666667</v>
      </c>
      <c r="F96" s="147"/>
      <c r="G96" s="82"/>
      <c r="H96" s="30"/>
      <c r="O96" s="147"/>
    </row>
    <row r="97" spans="1:15" ht="13.5" thickBot="1">
      <c r="A97" s="5" t="s">
        <v>83</v>
      </c>
      <c r="B97" s="12">
        <v>0.78</v>
      </c>
      <c r="C97" s="345">
        <v>13944</v>
      </c>
      <c r="D97" s="45">
        <f>C97/1.2</f>
        <v>11620</v>
      </c>
      <c r="E97" s="18">
        <f>D97*20%</f>
        <v>2324</v>
      </c>
      <c r="F97" s="30"/>
      <c r="G97" s="82"/>
      <c r="H97" s="30"/>
      <c r="O97" s="30"/>
    </row>
    <row r="98" spans="1:15" ht="13.5" thickBot="1">
      <c r="A98" s="491" t="s">
        <v>335</v>
      </c>
      <c r="B98" s="488"/>
      <c r="C98" s="471"/>
      <c r="D98" s="488"/>
      <c r="E98" s="492"/>
      <c r="F98" s="155"/>
      <c r="G98" s="211"/>
      <c r="H98" s="30"/>
      <c r="O98" s="57"/>
    </row>
    <row r="99" spans="1:15" ht="12.75">
      <c r="A99" s="66" t="s">
        <v>84</v>
      </c>
      <c r="B99" s="233">
        <v>0.5</v>
      </c>
      <c r="C99" s="343">
        <v>7606</v>
      </c>
      <c r="D99" s="84">
        <f>C99/1.2</f>
        <v>6338.333333333334</v>
      </c>
      <c r="E99" s="68">
        <f>D99*20%</f>
        <v>1267.666666666667</v>
      </c>
      <c r="F99" s="30"/>
      <c r="G99" s="82"/>
      <c r="H99" s="30"/>
      <c r="O99" s="30"/>
    </row>
    <row r="100" spans="1:15" ht="12.75">
      <c r="A100" s="8" t="s">
        <v>85</v>
      </c>
      <c r="B100" s="136">
        <v>0.5</v>
      </c>
      <c r="C100" s="344">
        <v>8016</v>
      </c>
      <c r="D100" s="46">
        <f>C100/1.2</f>
        <v>6680</v>
      </c>
      <c r="E100" s="25">
        <f>D100*20%</f>
        <v>1336</v>
      </c>
      <c r="F100" s="30"/>
      <c r="G100" s="82"/>
      <c r="H100" s="30"/>
      <c r="O100" s="30"/>
    </row>
    <row r="101" spans="1:15" ht="12.75">
      <c r="A101" s="8" t="s">
        <v>86</v>
      </c>
      <c r="B101" s="200">
        <v>0.5</v>
      </c>
      <c r="C101" s="344">
        <v>8585</v>
      </c>
      <c r="D101" s="46">
        <f>C101/1.2</f>
        <v>7154.166666666667</v>
      </c>
      <c r="E101" s="25">
        <f>D101*20%</f>
        <v>1430.8333333333335</v>
      </c>
      <c r="F101" s="30"/>
      <c r="G101" s="82"/>
      <c r="H101" s="30"/>
      <c r="O101" s="30"/>
    </row>
    <row r="102" spans="1:15" ht="13.5" thickBot="1">
      <c r="A102" s="5" t="s">
        <v>87</v>
      </c>
      <c r="B102" s="40">
        <v>0.5</v>
      </c>
      <c r="C102" s="345">
        <v>8970</v>
      </c>
      <c r="D102" s="47">
        <f>C102/1.2</f>
        <v>7475</v>
      </c>
      <c r="E102" s="26">
        <f>D102*20%</f>
        <v>1495</v>
      </c>
      <c r="F102" s="147"/>
      <c r="G102" s="82"/>
      <c r="H102" s="30"/>
      <c r="O102" s="30"/>
    </row>
    <row r="103" spans="1:15" ht="13.5" thickBot="1">
      <c r="A103" s="497" t="s">
        <v>336</v>
      </c>
      <c r="B103" s="471"/>
      <c r="C103" s="471"/>
      <c r="D103" s="471"/>
      <c r="E103" s="498"/>
      <c r="F103" s="155"/>
      <c r="G103" s="211"/>
      <c r="H103" s="30"/>
      <c r="O103" s="57"/>
    </row>
    <row r="104" spans="1:15" ht="12.75">
      <c r="A104" s="66" t="s">
        <v>88</v>
      </c>
      <c r="B104" s="233">
        <v>0.91</v>
      </c>
      <c r="C104" s="343">
        <v>14411</v>
      </c>
      <c r="D104" s="84">
        <f>C104/1.2</f>
        <v>12009.166666666668</v>
      </c>
      <c r="E104" s="68">
        <f>D104*20%</f>
        <v>2401.8333333333335</v>
      </c>
      <c r="F104" s="147"/>
      <c r="G104" s="82"/>
      <c r="H104" s="30"/>
      <c r="O104" s="30"/>
    </row>
    <row r="105" spans="1:15" ht="12.75">
      <c r="A105" s="8" t="s">
        <v>89</v>
      </c>
      <c r="B105" s="200">
        <v>0.91</v>
      </c>
      <c r="C105" s="344">
        <v>15411</v>
      </c>
      <c r="D105" s="46">
        <f>C105/1.2</f>
        <v>12842.5</v>
      </c>
      <c r="E105" s="25">
        <f>D105*20%</f>
        <v>2568.5</v>
      </c>
      <c r="F105" s="30"/>
      <c r="G105" s="82"/>
      <c r="H105" s="30"/>
      <c r="O105" s="30"/>
    </row>
    <row r="106" spans="1:15" ht="12.75">
      <c r="A106" s="8" t="s">
        <v>90</v>
      </c>
      <c r="B106" s="200">
        <v>0.91</v>
      </c>
      <c r="C106" s="344">
        <v>16814</v>
      </c>
      <c r="D106" s="46">
        <f>C106/1.2</f>
        <v>14011.666666666668</v>
      </c>
      <c r="E106" s="25">
        <f>D106*20%</f>
        <v>2802.333333333334</v>
      </c>
      <c r="F106" s="30"/>
      <c r="G106" s="82"/>
      <c r="H106" s="30"/>
      <c r="O106" s="30"/>
    </row>
    <row r="107" spans="1:15" ht="13.5" thickBot="1">
      <c r="A107" s="5" t="s">
        <v>91</v>
      </c>
      <c r="B107" s="40">
        <v>0.91</v>
      </c>
      <c r="C107" s="345">
        <v>17326</v>
      </c>
      <c r="D107" s="47">
        <f>C107/1.2</f>
        <v>14438.333333333334</v>
      </c>
      <c r="E107" s="26">
        <f>D107*20%</f>
        <v>2887.666666666667</v>
      </c>
      <c r="F107" s="30"/>
      <c r="G107" s="82"/>
      <c r="H107" s="30"/>
      <c r="O107" s="30"/>
    </row>
    <row r="108" spans="1:15" ht="11.25" customHeight="1" thickBot="1">
      <c r="A108" s="497" t="s">
        <v>337</v>
      </c>
      <c r="B108" s="471"/>
      <c r="C108" s="471"/>
      <c r="D108" s="471"/>
      <c r="E108" s="498"/>
      <c r="F108" s="155"/>
      <c r="G108" s="211"/>
      <c r="H108" s="30"/>
      <c r="O108" s="57"/>
    </row>
    <row r="109" spans="1:15" ht="12.75">
      <c r="A109" s="66" t="s">
        <v>92</v>
      </c>
      <c r="B109" s="233">
        <v>1.9</v>
      </c>
      <c r="C109" s="343">
        <v>29767</v>
      </c>
      <c r="D109" s="84">
        <f>C109/1.2</f>
        <v>24805.833333333336</v>
      </c>
      <c r="E109" s="68">
        <f>D109*20%</f>
        <v>4961.166666666668</v>
      </c>
      <c r="F109" s="30"/>
      <c r="G109" s="82"/>
      <c r="H109" s="30"/>
      <c r="O109" s="30"/>
    </row>
    <row r="110" spans="1:15" ht="12.75">
      <c r="A110" s="8" t="s">
        <v>93</v>
      </c>
      <c r="B110" s="200">
        <v>1.9</v>
      </c>
      <c r="C110" s="344">
        <v>31744</v>
      </c>
      <c r="D110" s="46">
        <f>C110/1.2</f>
        <v>26453.333333333336</v>
      </c>
      <c r="E110" s="25">
        <f>D110*20%</f>
        <v>5290.666666666668</v>
      </c>
      <c r="F110" s="30"/>
      <c r="G110" s="82"/>
      <c r="H110" s="30"/>
      <c r="O110" s="30"/>
    </row>
    <row r="111" spans="1:15" ht="12.75">
      <c r="A111" s="8" t="s">
        <v>94</v>
      </c>
      <c r="B111" s="200">
        <v>1.9</v>
      </c>
      <c r="C111" s="344">
        <v>34677</v>
      </c>
      <c r="D111" s="46">
        <f>C111/1.2</f>
        <v>28897.5</v>
      </c>
      <c r="E111" s="25">
        <f>D111*20%</f>
        <v>5779.5</v>
      </c>
      <c r="F111" s="30"/>
      <c r="G111" s="82"/>
      <c r="H111" s="30"/>
      <c r="O111" s="30"/>
    </row>
    <row r="112" spans="1:15" ht="13.5" thickBot="1">
      <c r="A112" s="5" t="s">
        <v>95</v>
      </c>
      <c r="B112" s="40">
        <v>1.9</v>
      </c>
      <c r="C112" s="345">
        <v>44966</v>
      </c>
      <c r="D112" s="47">
        <f>C112/1.2</f>
        <v>37471.66666666667</v>
      </c>
      <c r="E112" s="26">
        <f>D112*20%</f>
        <v>7494.333333333335</v>
      </c>
      <c r="F112" s="30"/>
      <c r="G112" s="82"/>
      <c r="H112" s="30"/>
      <c r="O112" s="30"/>
    </row>
    <row r="113" spans="1:15" ht="14.25" customHeight="1" thickBot="1">
      <c r="A113" s="499" t="s">
        <v>338</v>
      </c>
      <c r="B113" s="467"/>
      <c r="C113" s="471"/>
      <c r="D113" s="467"/>
      <c r="E113" s="500"/>
      <c r="F113" s="155"/>
      <c r="G113" s="211"/>
      <c r="H113" s="30"/>
      <c r="O113" s="57"/>
    </row>
    <row r="114" spans="1:15" ht="12.75">
      <c r="A114" s="7" t="s">
        <v>297</v>
      </c>
      <c r="B114" s="200">
        <v>2.36</v>
      </c>
      <c r="C114" s="343">
        <v>39876</v>
      </c>
      <c r="D114" s="45">
        <f>C114/1.2</f>
        <v>33230</v>
      </c>
      <c r="E114" s="18">
        <f>D114*20%</f>
        <v>6646</v>
      </c>
      <c r="F114" s="82"/>
      <c r="G114" s="82"/>
      <c r="H114" s="30"/>
      <c r="O114" s="82"/>
    </row>
    <row r="115" spans="1:15" ht="12.75">
      <c r="A115" s="8" t="s">
        <v>298</v>
      </c>
      <c r="B115" s="158">
        <v>2.36</v>
      </c>
      <c r="C115" s="344">
        <v>43102</v>
      </c>
      <c r="D115" s="45">
        <f>C115/1.2</f>
        <v>35918.333333333336</v>
      </c>
      <c r="E115" s="18">
        <f>D115*20%</f>
        <v>7183.666666666668</v>
      </c>
      <c r="F115" s="82"/>
      <c r="G115" s="82"/>
      <c r="H115" s="30"/>
      <c r="O115" s="82"/>
    </row>
    <row r="116" spans="1:15" ht="12.75">
      <c r="A116" s="8" t="s">
        <v>299</v>
      </c>
      <c r="B116" s="158">
        <v>2.36</v>
      </c>
      <c r="C116" s="344">
        <v>47109</v>
      </c>
      <c r="D116" s="45">
        <f>C116/1.2</f>
        <v>39257.5</v>
      </c>
      <c r="E116" s="18">
        <f>D116*20%</f>
        <v>7851.5</v>
      </c>
      <c r="F116" s="82"/>
      <c r="G116" s="82"/>
      <c r="H116" s="30"/>
      <c r="O116" s="30"/>
    </row>
    <row r="117" spans="1:15" ht="12.75" customHeight="1" thickBot="1">
      <c r="A117" s="95" t="s">
        <v>300</v>
      </c>
      <c r="B117" s="95">
        <v>2.36</v>
      </c>
      <c r="C117" s="345">
        <v>54914</v>
      </c>
      <c r="D117" s="45">
        <f>C117/1.2</f>
        <v>45761.66666666667</v>
      </c>
      <c r="E117" s="18">
        <f>D117*20%</f>
        <v>9152.333333333334</v>
      </c>
      <c r="F117" s="82"/>
      <c r="G117" s="82"/>
      <c r="H117" s="30"/>
      <c r="O117" s="82"/>
    </row>
    <row r="118" spans="1:15" ht="11.25" customHeight="1" thickBot="1">
      <c r="A118" s="469" t="s">
        <v>339</v>
      </c>
      <c r="B118" s="470"/>
      <c r="C118" s="471"/>
      <c r="D118" s="470"/>
      <c r="E118" s="472"/>
      <c r="F118" s="155"/>
      <c r="G118" s="211"/>
      <c r="H118" s="30"/>
      <c r="O118" s="57"/>
    </row>
    <row r="119" spans="1:15" ht="12.75">
      <c r="A119" s="7" t="s">
        <v>96</v>
      </c>
      <c r="B119" s="200">
        <v>1.13</v>
      </c>
      <c r="C119" s="343">
        <v>19368</v>
      </c>
      <c r="D119" s="45">
        <f>C119/1.2</f>
        <v>16140</v>
      </c>
      <c r="E119" s="18">
        <f>D119*20%</f>
        <v>3228</v>
      </c>
      <c r="F119" s="147"/>
      <c r="G119" s="82"/>
      <c r="H119" s="30"/>
      <c r="O119" s="30"/>
    </row>
    <row r="120" spans="1:15" ht="12.75">
      <c r="A120" s="8" t="s">
        <v>97</v>
      </c>
      <c r="B120" s="200">
        <v>1.13</v>
      </c>
      <c r="C120" s="344">
        <v>21034</v>
      </c>
      <c r="D120" s="45">
        <f>C120/1.2</f>
        <v>17528.333333333336</v>
      </c>
      <c r="E120" s="18">
        <f>D120*20%</f>
        <v>3505.6666666666674</v>
      </c>
      <c r="F120" s="30"/>
      <c r="G120" s="82"/>
      <c r="H120" s="30"/>
      <c r="O120" s="30"/>
    </row>
    <row r="121" spans="1:15" ht="12.75">
      <c r="A121" s="8" t="s">
        <v>98</v>
      </c>
      <c r="B121" s="200">
        <v>1.13</v>
      </c>
      <c r="C121" s="344">
        <v>22978</v>
      </c>
      <c r="D121" s="45">
        <f>C121/1.2</f>
        <v>19148.333333333336</v>
      </c>
      <c r="E121" s="18">
        <f>D121*20%</f>
        <v>3829.6666666666674</v>
      </c>
      <c r="F121" s="30"/>
      <c r="G121" s="82"/>
      <c r="H121" s="30"/>
      <c r="O121" s="30"/>
    </row>
    <row r="122" spans="1:15" ht="13.5" thickBot="1">
      <c r="A122" s="8" t="s">
        <v>99</v>
      </c>
      <c r="B122" s="200">
        <v>1.13</v>
      </c>
      <c r="C122" s="345">
        <v>26116</v>
      </c>
      <c r="D122" s="45">
        <f>C122/1.2</f>
        <v>21763.333333333336</v>
      </c>
      <c r="E122" s="18">
        <f>D122*20%</f>
        <v>4352.666666666667</v>
      </c>
      <c r="F122" s="30"/>
      <c r="G122" s="82"/>
      <c r="H122" s="30"/>
      <c r="O122" s="30"/>
    </row>
    <row r="123" spans="1:15" ht="12" customHeight="1" thickBot="1">
      <c r="A123" s="495" t="s">
        <v>340</v>
      </c>
      <c r="B123" s="475"/>
      <c r="C123" s="468"/>
      <c r="D123" s="475"/>
      <c r="E123" s="496"/>
      <c r="F123" s="156"/>
      <c r="G123" s="212"/>
      <c r="H123" s="30"/>
      <c r="O123" s="57"/>
    </row>
    <row r="124" spans="1:15" ht="12.75">
      <c r="A124" s="66" t="s">
        <v>100</v>
      </c>
      <c r="B124" s="137">
        <v>1.29</v>
      </c>
      <c r="C124" s="343">
        <v>22806</v>
      </c>
      <c r="D124" s="84">
        <f>C124/1.2</f>
        <v>19005</v>
      </c>
      <c r="E124" s="68">
        <f>D124*20%</f>
        <v>3801</v>
      </c>
      <c r="F124" s="30"/>
      <c r="G124" s="82"/>
      <c r="H124" s="30"/>
      <c r="O124" s="30"/>
    </row>
    <row r="125" spans="1:15" ht="12.75">
      <c r="A125" s="8" t="s">
        <v>101</v>
      </c>
      <c r="B125" s="158">
        <v>1.29</v>
      </c>
      <c r="C125" s="344">
        <v>25298</v>
      </c>
      <c r="D125" s="46">
        <f>C125/1.2</f>
        <v>21081.666666666668</v>
      </c>
      <c r="E125" s="25">
        <f>D125*20%</f>
        <v>4216.333333333334</v>
      </c>
      <c r="F125" s="30"/>
      <c r="G125" s="82"/>
      <c r="H125" s="30"/>
      <c r="O125" s="30"/>
    </row>
    <row r="126" spans="1:15" ht="13.5" thickBot="1">
      <c r="A126" s="5" t="s">
        <v>102</v>
      </c>
      <c r="B126" s="40">
        <v>1.29</v>
      </c>
      <c r="C126" s="345">
        <v>29388</v>
      </c>
      <c r="D126" s="47">
        <f>C126/1.2</f>
        <v>24490</v>
      </c>
      <c r="E126" s="26">
        <f>D126*20%</f>
        <v>4898</v>
      </c>
      <c r="F126" s="30"/>
      <c r="G126" s="82"/>
      <c r="H126" s="30"/>
      <c r="O126" s="30"/>
    </row>
    <row r="127" spans="1:9" ht="15.75" customHeight="1">
      <c r="A127" s="32" t="s">
        <v>524</v>
      </c>
      <c r="I127" s="32" t="s">
        <v>344</v>
      </c>
    </row>
    <row r="128" ht="12.75">
      <c r="A128" s="32" t="s">
        <v>1164</v>
      </c>
    </row>
  </sheetData>
  <sheetProtection/>
  <mergeCells count="46">
    <mergeCell ref="A50:E50"/>
    <mergeCell ref="A55:E55"/>
    <mergeCell ref="A60:E60"/>
    <mergeCell ref="A65:E65"/>
    <mergeCell ref="A118:E118"/>
    <mergeCell ref="A73:E73"/>
    <mergeCell ref="A78:E78"/>
    <mergeCell ref="A88:E88"/>
    <mergeCell ref="A93:E93"/>
    <mergeCell ref="A66:A67"/>
    <mergeCell ref="A123:E123"/>
    <mergeCell ref="A98:E98"/>
    <mergeCell ref="A103:E103"/>
    <mergeCell ref="A108:E108"/>
    <mergeCell ref="A113:E113"/>
    <mergeCell ref="A20:E20"/>
    <mergeCell ref="A25:E25"/>
    <mergeCell ref="A30:E30"/>
    <mergeCell ref="A35:E35"/>
    <mergeCell ref="A40:E40"/>
    <mergeCell ref="B66:B67"/>
    <mergeCell ref="C66:C67"/>
    <mergeCell ref="D66:D67"/>
    <mergeCell ref="E66:E67"/>
    <mergeCell ref="A83:E83"/>
    <mergeCell ref="A68:E68"/>
    <mergeCell ref="A6:E6"/>
    <mergeCell ref="A7:A8"/>
    <mergeCell ref="B7:B8"/>
    <mergeCell ref="C7:C8"/>
    <mergeCell ref="F7:F8"/>
    <mergeCell ref="A45:E45"/>
    <mergeCell ref="D7:D8"/>
    <mergeCell ref="E7:E8"/>
    <mergeCell ref="A9:E9"/>
    <mergeCell ref="A12:E12"/>
    <mergeCell ref="A16:E16"/>
    <mergeCell ref="F66:F67"/>
    <mergeCell ref="G66:G67"/>
    <mergeCell ref="H66:H67"/>
    <mergeCell ref="H7:H8"/>
    <mergeCell ref="G1:H1"/>
    <mergeCell ref="G2:H2"/>
    <mergeCell ref="G3:H3"/>
    <mergeCell ref="G4:H4"/>
    <mergeCell ref="G7:G8"/>
  </mergeCells>
  <printOptions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H57" sqref="H57"/>
    </sheetView>
  </sheetViews>
  <sheetFormatPr defaultColWidth="9.00390625" defaultRowHeight="12.75"/>
  <cols>
    <col min="1" max="1" width="17.625" style="32" customWidth="1"/>
    <col min="2" max="2" width="9.875" style="32" customWidth="1"/>
    <col min="3" max="3" width="12.00390625" style="32" customWidth="1"/>
    <col min="4" max="4" width="10.75390625" style="32" customWidth="1"/>
    <col min="5" max="5" width="10.625" style="32" customWidth="1"/>
    <col min="6" max="6" width="12.125" style="32" customWidth="1"/>
    <col min="7" max="7" width="9.125" style="32" customWidth="1"/>
    <col min="8" max="8" width="10.625" style="32" bestFit="1" customWidth="1"/>
    <col min="9" max="16384" width="9.125" style="32" customWidth="1"/>
  </cols>
  <sheetData>
    <row r="1" spans="7:8" ht="12.75">
      <c r="G1" s="493" t="s">
        <v>301</v>
      </c>
      <c r="H1" s="493"/>
    </row>
    <row r="2" spans="7:8" ht="12.75">
      <c r="G2" s="463" t="s">
        <v>302</v>
      </c>
      <c r="H2" s="463"/>
    </row>
    <row r="3" spans="7:8" ht="12.75">
      <c r="G3" s="463" t="s">
        <v>303</v>
      </c>
      <c r="H3" s="463"/>
    </row>
    <row r="4" spans="7:8" ht="12.75">
      <c r="G4" s="69"/>
      <c r="H4" s="69"/>
    </row>
    <row r="5" spans="7:8" ht="12.75">
      <c r="G5" s="464" t="s">
        <v>1165</v>
      </c>
      <c r="H5" s="464"/>
    </row>
    <row r="6" spans="7:8" ht="12.75">
      <c r="G6" s="462">
        <v>45200</v>
      </c>
      <c r="H6" s="462"/>
    </row>
    <row r="7" spans="1:8" ht="27.75" customHeight="1" thickBot="1">
      <c r="A7" s="510" t="s">
        <v>182</v>
      </c>
      <c r="B7" s="510"/>
      <c r="C7" s="510"/>
      <c r="D7" s="510"/>
      <c r="E7" s="510"/>
      <c r="F7" s="157"/>
      <c r="G7" s="157"/>
      <c r="H7" s="157"/>
    </row>
    <row r="8" spans="1:15" ht="15.75" customHeight="1">
      <c r="A8" s="507" t="s">
        <v>1</v>
      </c>
      <c r="B8" s="507" t="s">
        <v>16</v>
      </c>
      <c r="C8" s="507" t="s">
        <v>0</v>
      </c>
      <c r="D8" s="507" t="s">
        <v>235</v>
      </c>
      <c r="E8" s="507" t="s">
        <v>236</v>
      </c>
      <c r="F8" s="509"/>
      <c r="G8" s="509"/>
      <c r="H8" s="509"/>
      <c r="O8" s="57"/>
    </row>
    <row r="9" spans="1:15" ht="13.5" customHeight="1" thickBot="1">
      <c r="A9" s="511"/>
      <c r="B9" s="511"/>
      <c r="C9" s="508"/>
      <c r="D9" s="512"/>
      <c r="E9" s="511"/>
      <c r="F9" s="509"/>
      <c r="G9" s="509"/>
      <c r="H9" s="509"/>
      <c r="O9" s="57"/>
    </row>
    <row r="10" spans="1:15" ht="13.5" thickTop="1">
      <c r="A10" s="48" t="s">
        <v>1097</v>
      </c>
      <c r="B10" s="75">
        <v>0.1</v>
      </c>
      <c r="C10" s="343">
        <v>4768</v>
      </c>
      <c r="D10" s="45">
        <f>C10/1.2</f>
        <v>3973.3333333333335</v>
      </c>
      <c r="E10" s="18">
        <f>D10*20%</f>
        <v>794.6666666666667</v>
      </c>
      <c r="F10" s="30"/>
      <c r="G10" s="82"/>
      <c r="H10" s="30"/>
      <c r="O10" s="147"/>
    </row>
    <row r="11" spans="1:15" ht="12.75">
      <c r="A11" s="49" t="s">
        <v>1098</v>
      </c>
      <c r="B11" s="136">
        <v>0.15</v>
      </c>
      <c r="C11" s="344">
        <v>5777</v>
      </c>
      <c r="D11" s="45">
        <f aca="true" t="shared" si="0" ref="D11:D18">C11/1.2</f>
        <v>4814.166666666667</v>
      </c>
      <c r="E11" s="18">
        <f aca="true" t="shared" si="1" ref="E11:E18">D11*20%</f>
        <v>962.8333333333335</v>
      </c>
      <c r="F11" s="30"/>
      <c r="G11" s="82"/>
      <c r="H11" s="30"/>
      <c r="O11" s="30"/>
    </row>
    <row r="12" spans="1:15" ht="12.75">
      <c r="A12" s="49" t="s">
        <v>1099</v>
      </c>
      <c r="B12" s="136">
        <v>0.17</v>
      </c>
      <c r="C12" s="344">
        <v>7117</v>
      </c>
      <c r="D12" s="45">
        <f t="shared" si="0"/>
        <v>5930.833333333334</v>
      </c>
      <c r="E12" s="18">
        <f t="shared" si="1"/>
        <v>1186.1666666666667</v>
      </c>
      <c r="F12" s="30"/>
      <c r="G12" s="82"/>
      <c r="H12" s="30"/>
      <c r="O12" s="30"/>
    </row>
    <row r="13" spans="1:15" ht="12.75">
      <c r="A13" s="48" t="s">
        <v>1100</v>
      </c>
      <c r="B13" s="75">
        <v>0.6</v>
      </c>
      <c r="C13" s="344">
        <v>27379</v>
      </c>
      <c r="D13" s="45">
        <f t="shared" si="0"/>
        <v>22815.833333333336</v>
      </c>
      <c r="E13" s="18">
        <f t="shared" si="1"/>
        <v>4563.166666666667</v>
      </c>
      <c r="F13" s="30"/>
      <c r="G13" s="82"/>
      <c r="H13" s="30"/>
      <c r="O13" s="30"/>
    </row>
    <row r="14" spans="1:15" ht="13.5" thickBot="1">
      <c r="A14" s="161"/>
      <c r="B14" s="95"/>
      <c r="C14" s="14"/>
      <c r="D14" s="202"/>
      <c r="E14" s="72"/>
      <c r="F14" s="30"/>
      <c r="G14" s="82"/>
      <c r="H14" s="30"/>
      <c r="O14" s="57"/>
    </row>
    <row r="15" spans="1:15" ht="12.75">
      <c r="A15" s="48" t="s">
        <v>1101</v>
      </c>
      <c r="B15" s="75">
        <v>0.62</v>
      </c>
      <c r="C15" s="343">
        <v>17894</v>
      </c>
      <c r="D15" s="84">
        <f t="shared" si="0"/>
        <v>14911.666666666668</v>
      </c>
      <c r="E15" s="68">
        <f t="shared" si="1"/>
        <v>2982.333333333334</v>
      </c>
      <c r="F15" s="30"/>
      <c r="G15" s="82"/>
      <c r="H15" s="30"/>
      <c r="O15" s="30"/>
    </row>
    <row r="16" spans="1:15" ht="12.75">
      <c r="A16" s="49" t="s">
        <v>130</v>
      </c>
      <c r="B16" s="136">
        <v>0.62</v>
      </c>
      <c r="C16" s="344">
        <v>18345</v>
      </c>
      <c r="D16" s="45">
        <f t="shared" si="0"/>
        <v>15287.5</v>
      </c>
      <c r="E16" s="18">
        <f t="shared" si="1"/>
        <v>3057.5</v>
      </c>
      <c r="F16" s="30"/>
      <c r="G16" s="82"/>
      <c r="H16" s="30"/>
      <c r="O16" s="30"/>
    </row>
    <row r="17" spans="1:15" ht="12.75">
      <c r="A17" s="48" t="s">
        <v>131</v>
      </c>
      <c r="B17" s="75">
        <v>0.62</v>
      </c>
      <c r="C17" s="344">
        <v>21057</v>
      </c>
      <c r="D17" s="45">
        <f t="shared" si="0"/>
        <v>17547.5</v>
      </c>
      <c r="E17" s="18">
        <f t="shared" si="1"/>
        <v>3509.5</v>
      </c>
      <c r="F17" s="30"/>
      <c r="G17" s="82"/>
      <c r="H17" s="30"/>
      <c r="O17" s="30"/>
    </row>
    <row r="18" spans="1:15" ht="12.75">
      <c r="A18" s="49" t="s">
        <v>1102</v>
      </c>
      <c r="B18" s="136">
        <v>0.62</v>
      </c>
      <c r="C18" s="344">
        <v>26193</v>
      </c>
      <c r="D18" s="45">
        <f t="shared" si="0"/>
        <v>21827.5</v>
      </c>
      <c r="E18" s="18">
        <f t="shared" si="1"/>
        <v>4365.5</v>
      </c>
      <c r="F18" s="30"/>
      <c r="G18" s="82"/>
      <c r="H18" s="30"/>
      <c r="O18" s="30"/>
    </row>
    <row r="19" spans="1:15" ht="13.5" thickBot="1">
      <c r="A19" s="50"/>
      <c r="B19" s="12"/>
      <c r="C19" s="14"/>
      <c r="D19" s="271"/>
      <c r="E19" s="162"/>
      <c r="F19" s="30"/>
      <c r="G19" s="82"/>
      <c r="H19" s="30"/>
      <c r="O19" s="57"/>
    </row>
    <row r="20" spans="1:15" ht="12.75">
      <c r="A20" s="163" t="s">
        <v>1002</v>
      </c>
      <c r="B20" s="215">
        <v>0.4</v>
      </c>
      <c r="C20" s="343">
        <v>19849</v>
      </c>
      <c r="D20" s="45">
        <f>C20/1.2</f>
        <v>16540.833333333336</v>
      </c>
      <c r="E20" s="18">
        <f>D20*20%</f>
        <v>3308.1666666666674</v>
      </c>
      <c r="F20" s="30"/>
      <c r="G20" s="82"/>
      <c r="H20" s="30"/>
      <c r="O20" s="146"/>
    </row>
    <row r="21" spans="1:15" ht="12.75">
      <c r="A21" s="49" t="s">
        <v>1107</v>
      </c>
      <c r="B21" s="136">
        <v>0.41</v>
      </c>
      <c r="C21" s="344">
        <v>20318</v>
      </c>
      <c r="D21" s="45">
        <f aca="true" t="shared" si="2" ref="D21:D49">C21/1.2</f>
        <v>16931.666666666668</v>
      </c>
      <c r="E21" s="18">
        <f aca="true" t="shared" si="3" ref="E21:E49">D21*20%</f>
        <v>3386.333333333334</v>
      </c>
      <c r="F21" s="30"/>
      <c r="G21" s="82"/>
      <c r="H21" s="30"/>
      <c r="O21" s="146"/>
    </row>
    <row r="22" spans="1:15" ht="12.75">
      <c r="A22" s="49" t="s">
        <v>1003</v>
      </c>
      <c r="B22" s="136">
        <v>0.42</v>
      </c>
      <c r="C22" s="344">
        <v>20768</v>
      </c>
      <c r="D22" s="45">
        <f t="shared" si="2"/>
        <v>17306.666666666668</v>
      </c>
      <c r="E22" s="18">
        <f t="shared" si="3"/>
        <v>3461.333333333334</v>
      </c>
      <c r="F22" s="147"/>
      <c r="G22" s="82"/>
      <c r="H22" s="30"/>
      <c r="O22" s="146"/>
    </row>
    <row r="23" spans="1:15" ht="12.75">
      <c r="A23" s="49" t="s">
        <v>1108</v>
      </c>
      <c r="B23" s="136">
        <v>0.43</v>
      </c>
      <c r="C23" s="344">
        <v>21236</v>
      </c>
      <c r="D23" s="45">
        <f t="shared" si="2"/>
        <v>17696.666666666668</v>
      </c>
      <c r="E23" s="18">
        <f t="shared" si="3"/>
        <v>3539.333333333334</v>
      </c>
      <c r="F23" s="147"/>
      <c r="G23" s="82"/>
      <c r="H23" s="30"/>
      <c r="O23" s="146"/>
    </row>
    <row r="24" spans="1:15" ht="12.75">
      <c r="A24" s="49" t="s">
        <v>1109</v>
      </c>
      <c r="B24" s="136">
        <v>0.44</v>
      </c>
      <c r="C24" s="344">
        <v>21715</v>
      </c>
      <c r="D24" s="45">
        <f t="shared" si="2"/>
        <v>18095.833333333336</v>
      </c>
      <c r="E24" s="18">
        <f t="shared" si="3"/>
        <v>3619.1666666666674</v>
      </c>
      <c r="F24" s="147"/>
      <c r="G24" s="82"/>
      <c r="H24" s="30"/>
      <c r="O24" s="146"/>
    </row>
    <row r="25" spans="1:15" ht="12.75">
      <c r="A25" s="49" t="s">
        <v>1004</v>
      </c>
      <c r="B25" s="136">
        <v>0.45</v>
      </c>
      <c r="C25" s="344">
        <v>22168</v>
      </c>
      <c r="D25" s="45">
        <f t="shared" si="2"/>
        <v>18473.333333333336</v>
      </c>
      <c r="E25" s="18">
        <f t="shared" si="3"/>
        <v>3694.6666666666674</v>
      </c>
      <c r="F25" s="147"/>
      <c r="G25" s="82"/>
      <c r="H25" s="30"/>
      <c r="O25" s="146"/>
    </row>
    <row r="26" spans="1:15" ht="12.75">
      <c r="A26" s="49" t="s">
        <v>1005</v>
      </c>
      <c r="B26" s="136">
        <v>0.46</v>
      </c>
      <c r="C26" s="344">
        <v>22666</v>
      </c>
      <c r="D26" s="45">
        <f t="shared" si="2"/>
        <v>18888.333333333336</v>
      </c>
      <c r="E26" s="18">
        <f t="shared" si="3"/>
        <v>3777.6666666666674</v>
      </c>
      <c r="F26" s="30"/>
      <c r="G26" s="82"/>
      <c r="H26" s="30"/>
      <c r="O26" s="146"/>
    </row>
    <row r="27" spans="1:15" ht="12.75">
      <c r="A27" s="49" t="s">
        <v>1110</v>
      </c>
      <c r="B27" s="136">
        <v>0.47</v>
      </c>
      <c r="C27" s="344">
        <v>23043</v>
      </c>
      <c r="D27" s="45">
        <f t="shared" si="2"/>
        <v>19202.5</v>
      </c>
      <c r="E27" s="18">
        <f t="shared" si="3"/>
        <v>3840.5</v>
      </c>
      <c r="F27" s="30"/>
      <c r="G27" s="82"/>
      <c r="H27" s="30"/>
      <c r="O27" s="146"/>
    </row>
    <row r="28" spans="1:15" ht="12.75">
      <c r="A28" s="163" t="s">
        <v>1006</v>
      </c>
      <c r="B28" s="215">
        <v>0.48</v>
      </c>
      <c r="C28" s="344">
        <v>23517</v>
      </c>
      <c r="D28" s="45">
        <f t="shared" si="2"/>
        <v>19597.5</v>
      </c>
      <c r="E28" s="18">
        <f t="shared" si="3"/>
        <v>3919.5</v>
      </c>
      <c r="F28" s="30"/>
      <c r="G28" s="82"/>
      <c r="H28" s="30"/>
      <c r="O28" s="146"/>
    </row>
    <row r="29" spans="1:15" ht="12.75">
      <c r="A29" s="49" t="s">
        <v>1007</v>
      </c>
      <c r="B29" s="136">
        <v>0.49</v>
      </c>
      <c r="C29" s="344">
        <v>23869</v>
      </c>
      <c r="D29" s="45">
        <f t="shared" si="2"/>
        <v>19890.833333333336</v>
      </c>
      <c r="E29" s="18">
        <f t="shared" si="3"/>
        <v>3978.1666666666674</v>
      </c>
      <c r="F29" s="30"/>
      <c r="G29" s="82"/>
      <c r="H29" s="30"/>
      <c r="O29" s="146"/>
    </row>
    <row r="30" spans="1:15" ht="12.75">
      <c r="A30" s="49" t="s">
        <v>1008</v>
      </c>
      <c r="B30" s="136">
        <v>0.5</v>
      </c>
      <c r="C30" s="344">
        <v>24200</v>
      </c>
      <c r="D30" s="45">
        <f t="shared" si="2"/>
        <v>20166.666666666668</v>
      </c>
      <c r="E30" s="18">
        <f t="shared" si="3"/>
        <v>4033.333333333334</v>
      </c>
      <c r="F30" s="30"/>
      <c r="G30" s="82"/>
      <c r="H30" s="30"/>
      <c r="O30" s="146"/>
    </row>
    <row r="31" spans="1:15" ht="12.75">
      <c r="A31" s="49" t="s">
        <v>1009</v>
      </c>
      <c r="B31" s="136">
        <v>0.51</v>
      </c>
      <c r="C31" s="344">
        <v>24518</v>
      </c>
      <c r="D31" s="45">
        <f t="shared" si="2"/>
        <v>20431.666666666668</v>
      </c>
      <c r="E31" s="18">
        <f t="shared" si="3"/>
        <v>4086.333333333334</v>
      </c>
      <c r="F31" s="147"/>
      <c r="G31" s="82"/>
      <c r="H31" s="30"/>
      <c r="O31" s="146"/>
    </row>
    <row r="32" spans="1:15" ht="12.75">
      <c r="A32" s="163" t="s">
        <v>1010</v>
      </c>
      <c r="B32" s="215">
        <v>0.52</v>
      </c>
      <c r="C32" s="344">
        <v>24835</v>
      </c>
      <c r="D32" s="45">
        <f t="shared" si="2"/>
        <v>20695.833333333336</v>
      </c>
      <c r="E32" s="18">
        <f t="shared" si="3"/>
        <v>4139.166666666667</v>
      </c>
      <c r="F32" s="30"/>
      <c r="G32" s="82"/>
      <c r="H32" s="30"/>
      <c r="O32" s="146"/>
    </row>
    <row r="33" spans="1:15" ht="12.75">
      <c r="A33" s="49" t="s">
        <v>1011</v>
      </c>
      <c r="B33" s="136">
        <v>0.53</v>
      </c>
      <c r="C33" s="344">
        <v>25153</v>
      </c>
      <c r="D33" s="45">
        <f t="shared" si="2"/>
        <v>20960.833333333336</v>
      </c>
      <c r="E33" s="18">
        <f t="shared" si="3"/>
        <v>4192.166666666667</v>
      </c>
      <c r="F33" s="30"/>
      <c r="G33" s="82"/>
      <c r="H33" s="30"/>
      <c r="O33" s="146"/>
    </row>
    <row r="34" spans="1:15" ht="12.75">
      <c r="A34" s="49" t="s">
        <v>1012</v>
      </c>
      <c r="B34" s="136">
        <v>0.54</v>
      </c>
      <c r="C34" s="344">
        <v>25474</v>
      </c>
      <c r="D34" s="45">
        <f t="shared" si="2"/>
        <v>21228.333333333336</v>
      </c>
      <c r="E34" s="18">
        <f t="shared" si="3"/>
        <v>4245.666666666667</v>
      </c>
      <c r="F34" s="30"/>
      <c r="G34" s="82"/>
      <c r="H34" s="30"/>
      <c r="O34" s="146"/>
    </row>
    <row r="35" spans="1:15" ht="12.75">
      <c r="A35" s="49" t="s">
        <v>1013</v>
      </c>
      <c r="B35" s="136">
        <v>0.55</v>
      </c>
      <c r="C35" s="344">
        <v>25793</v>
      </c>
      <c r="D35" s="45">
        <f t="shared" si="2"/>
        <v>21494.166666666668</v>
      </c>
      <c r="E35" s="18">
        <f t="shared" si="3"/>
        <v>4298.833333333334</v>
      </c>
      <c r="F35" s="30"/>
      <c r="G35" s="82"/>
      <c r="H35" s="30"/>
      <c r="O35" s="146"/>
    </row>
    <row r="36" spans="1:15" ht="12.75">
      <c r="A36" s="49" t="s">
        <v>1111</v>
      </c>
      <c r="B36" s="136">
        <v>0.56</v>
      </c>
      <c r="C36" s="344">
        <v>26105</v>
      </c>
      <c r="D36" s="45">
        <f t="shared" si="2"/>
        <v>21754.166666666668</v>
      </c>
      <c r="E36" s="18">
        <f t="shared" si="3"/>
        <v>4350.833333333334</v>
      </c>
      <c r="F36" s="30"/>
      <c r="G36" s="82"/>
      <c r="H36" s="30"/>
      <c r="O36" s="146"/>
    </row>
    <row r="37" spans="1:15" ht="12.75">
      <c r="A37" s="163" t="s">
        <v>1014</v>
      </c>
      <c r="B37" s="215">
        <v>0.57</v>
      </c>
      <c r="C37" s="344">
        <v>26425</v>
      </c>
      <c r="D37" s="45">
        <f t="shared" si="2"/>
        <v>22020.833333333336</v>
      </c>
      <c r="E37" s="18">
        <f t="shared" si="3"/>
        <v>4404.166666666667</v>
      </c>
      <c r="F37" s="30"/>
      <c r="G37" s="82"/>
      <c r="H37" s="30"/>
      <c r="O37" s="146"/>
    </row>
    <row r="38" spans="1:15" ht="12.75">
      <c r="A38" s="49" t="s">
        <v>1015</v>
      </c>
      <c r="B38" s="136">
        <v>0.58</v>
      </c>
      <c r="C38" s="344">
        <v>26743</v>
      </c>
      <c r="D38" s="45">
        <f t="shared" si="2"/>
        <v>22285.833333333336</v>
      </c>
      <c r="E38" s="18">
        <f t="shared" si="3"/>
        <v>4457.166666666667</v>
      </c>
      <c r="F38" s="30"/>
      <c r="G38" s="82"/>
      <c r="H38" s="30"/>
      <c r="O38" s="146"/>
    </row>
    <row r="39" spans="1:15" ht="13.5" thickBot="1">
      <c r="A39" s="165" t="s">
        <v>1112</v>
      </c>
      <c r="B39" s="143">
        <v>0.59</v>
      </c>
      <c r="C39" s="345">
        <v>27058</v>
      </c>
      <c r="D39" s="47">
        <f t="shared" si="2"/>
        <v>22548.333333333336</v>
      </c>
      <c r="E39" s="26">
        <f t="shared" si="3"/>
        <v>4509.666666666667</v>
      </c>
      <c r="F39" s="30"/>
      <c r="G39" s="82"/>
      <c r="H39" s="30"/>
      <c r="O39" s="146"/>
    </row>
    <row r="40" spans="1:15" ht="12.75">
      <c r="A40" s="164" t="s">
        <v>1103</v>
      </c>
      <c r="B40" s="137">
        <v>1.449</v>
      </c>
      <c r="C40" s="346">
        <v>36121</v>
      </c>
      <c r="D40" s="45">
        <f t="shared" si="2"/>
        <v>30100.833333333336</v>
      </c>
      <c r="E40" s="18">
        <f t="shared" si="3"/>
        <v>6020.166666666668</v>
      </c>
      <c r="F40" s="30"/>
      <c r="G40" s="82"/>
      <c r="H40" s="30"/>
      <c r="O40" s="146"/>
    </row>
    <row r="41" spans="1:15" ht="12.75">
      <c r="A41" s="49" t="s">
        <v>132</v>
      </c>
      <c r="B41" s="136">
        <v>1.382</v>
      </c>
      <c r="C41" s="344">
        <v>36762</v>
      </c>
      <c r="D41" s="45">
        <f t="shared" si="2"/>
        <v>30635</v>
      </c>
      <c r="E41" s="18">
        <f t="shared" si="3"/>
        <v>6127</v>
      </c>
      <c r="F41" s="30"/>
      <c r="G41" s="82"/>
      <c r="H41" s="30"/>
      <c r="O41" s="146"/>
    </row>
    <row r="42" spans="1:15" ht="12.75">
      <c r="A42" s="49" t="s">
        <v>133</v>
      </c>
      <c r="B42" s="136">
        <v>1.382</v>
      </c>
      <c r="C42" s="344">
        <v>36762</v>
      </c>
      <c r="D42" s="45">
        <f t="shared" si="2"/>
        <v>30635</v>
      </c>
      <c r="E42" s="18">
        <f t="shared" si="3"/>
        <v>6127</v>
      </c>
      <c r="F42" s="30"/>
      <c r="G42" s="82"/>
      <c r="H42" s="30"/>
      <c r="O42" s="146"/>
    </row>
    <row r="43" spans="1:15" ht="12.75">
      <c r="A43" s="49" t="s">
        <v>1104</v>
      </c>
      <c r="B43" s="136">
        <v>1.171</v>
      </c>
      <c r="C43" s="344">
        <v>26537</v>
      </c>
      <c r="D43" s="45">
        <f t="shared" si="2"/>
        <v>22114.166666666668</v>
      </c>
      <c r="E43" s="18">
        <f t="shared" si="3"/>
        <v>4422.833333333334</v>
      </c>
      <c r="F43" s="30"/>
      <c r="G43" s="82"/>
      <c r="H43" s="30"/>
      <c r="O43" s="146"/>
    </row>
    <row r="44" spans="1:15" ht="12.75">
      <c r="A44" s="165" t="s">
        <v>134</v>
      </c>
      <c r="B44" s="143">
        <v>1.102</v>
      </c>
      <c r="C44" s="344">
        <v>27063</v>
      </c>
      <c r="D44" s="45">
        <f t="shared" si="2"/>
        <v>22552.5</v>
      </c>
      <c r="E44" s="18">
        <f t="shared" si="3"/>
        <v>4510.5</v>
      </c>
      <c r="F44" s="30"/>
      <c r="G44" s="82"/>
      <c r="H44" s="30"/>
      <c r="O44" s="146"/>
    </row>
    <row r="45" spans="1:15" ht="12.75">
      <c r="A45" s="49" t="s">
        <v>135</v>
      </c>
      <c r="B45" s="136">
        <v>1.102</v>
      </c>
      <c r="C45" s="344">
        <v>27063</v>
      </c>
      <c r="D45" s="45">
        <f t="shared" si="2"/>
        <v>22552.5</v>
      </c>
      <c r="E45" s="18">
        <f t="shared" si="3"/>
        <v>4510.5</v>
      </c>
      <c r="F45" s="30"/>
      <c r="G45" s="82"/>
      <c r="H45" s="30"/>
      <c r="O45" s="146"/>
    </row>
    <row r="46" spans="1:15" ht="12.75">
      <c r="A46" s="165" t="s">
        <v>1105</v>
      </c>
      <c r="B46" s="143">
        <v>0.89</v>
      </c>
      <c r="C46" s="344">
        <v>19372</v>
      </c>
      <c r="D46" s="45">
        <f t="shared" si="2"/>
        <v>16143.333333333334</v>
      </c>
      <c r="E46" s="18">
        <f t="shared" si="3"/>
        <v>3228.666666666667</v>
      </c>
      <c r="F46" s="30"/>
      <c r="G46" s="82"/>
      <c r="H46" s="30"/>
      <c r="O46" s="146"/>
    </row>
    <row r="47" spans="1:15" ht="12.75">
      <c r="A47" s="49" t="s">
        <v>1106</v>
      </c>
      <c r="B47" s="136">
        <v>0.685</v>
      </c>
      <c r="C47" s="344">
        <v>14604</v>
      </c>
      <c r="D47" s="45">
        <f t="shared" si="2"/>
        <v>12170</v>
      </c>
      <c r="E47" s="18">
        <f t="shared" si="3"/>
        <v>2434</v>
      </c>
      <c r="F47" s="30"/>
      <c r="G47" s="82"/>
      <c r="H47" s="30"/>
      <c r="O47" s="146"/>
    </row>
    <row r="48" spans="1:15" ht="12.75">
      <c r="A48" s="49" t="s">
        <v>136</v>
      </c>
      <c r="B48" s="136">
        <v>0.615</v>
      </c>
      <c r="C48" s="344">
        <v>14405</v>
      </c>
      <c r="D48" s="45">
        <f t="shared" si="2"/>
        <v>12004.166666666668</v>
      </c>
      <c r="E48" s="18">
        <f t="shared" si="3"/>
        <v>2400.8333333333335</v>
      </c>
      <c r="F48" s="30"/>
      <c r="G48" s="82"/>
      <c r="H48" s="30"/>
      <c r="O48" s="146"/>
    </row>
    <row r="49" spans="1:15" ht="12.75">
      <c r="A49" s="49" t="s">
        <v>137</v>
      </c>
      <c r="B49" s="136">
        <v>0.615</v>
      </c>
      <c r="C49" s="344">
        <v>14405</v>
      </c>
      <c r="D49" s="46">
        <f t="shared" si="2"/>
        <v>12004.166666666668</v>
      </c>
      <c r="E49" s="25">
        <f t="shared" si="3"/>
        <v>2400.8333333333335</v>
      </c>
      <c r="F49" s="30"/>
      <c r="G49" s="82"/>
      <c r="H49" s="30"/>
      <c r="O49" s="146"/>
    </row>
    <row r="50" spans="1:8" ht="13.5" thickBot="1">
      <c r="A50" s="204"/>
      <c r="B50" s="166"/>
      <c r="C50" s="300"/>
      <c r="D50" s="169"/>
      <c r="E50" s="169"/>
      <c r="F50" s="160"/>
      <c r="G50" s="57"/>
      <c r="H50" s="57"/>
    </row>
    <row r="51" spans="1:6" ht="13.5" thickBot="1">
      <c r="A51" s="166"/>
      <c r="B51" s="167"/>
      <c r="C51" s="168"/>
      <c r="D51" s="168"/>
      <c r="E51" s="169"/>
      <c r="F51" s="34"/>
    </row>
    <row r="52" spans="1:6" ht="12.75">
      <c r="A52" s="32" t="s">
        <v>524</v>
      </c>
      <c r="C52" s="34"/>
      <c r="D52" s="34"/>
      <c r="E52" s="34"/>
      <c r="F52" s="34"/>
    </row>
    <row r="53" spans="1:6" ht="12.75">
      <c r="A53" s="32" t="s">
        <v>1166</v>
      </c>
      <c r="C53" s="34"/>
      <c r="D53" s="34"/>
      <c r="E53" s="34"/>
      <c r="F53" s="34"/>
    </row>
    <row r="54" spans="3:6" ht="12.75">
      <c r="C54" s="34"/>
      <c r="D54" s="34"/>
      <c r="E54" s="34"/>
      <c r="F54" s="34"/>
    </row>
    <row r="55" spans="3:6" ht="12.75">
      <c r="C55" s="34"/>
      <c r="D55" s="34"/>
      <c r="E55" s="34"/>
      <c r="F55" s="34"/>
    </row>
    <row r="56" spans="3:6" ht="12.75">
      <c r="C56" s="34"/>
      <c r="D56" s="34"/>
      <c r="E56" s="34"/>
      <c r="F56" s="34"/>
    </row>
    <row r="57" spans="3:6" ht="12.75">
      <c r="C57" s="34"/>
      <c r="D57" s="34"/>
      <c r="E57" s="34"/>
      <c r="F57" s="34"/>
    </row>
    <row r="58" spans="3:6" ht="12.75">
      <c r="C58" s="34"/>
      <c r="D58" s="34"/>
      <c r="E58" s="34"/>
      <c r="F58" s="34"/>
    </row>
    <row r="59" spans="3:6" ht="12.75">
      <c r="C59" s="34"/>
      <c r="D59" s="34"/>
      <c r="E59" s="34"/>
      <c r="F59" s="34"/>
    </row>
    <row r="60" spans="3:6" ht="12.75">
      <c r="C60" s="34"/>
      <c r="D60" s="34"/>
      <c r="E60" s="34"/>
      <c r="F60" s="34"/>
    </row>
    <row r="61" spans="3:6" ht="12.75">
      <c r="C61" s="34"/>
      <c r="D61" s="34"/>
      <c r="E61" s="34"/>
      <c r="F61" s="34"/>
    </row>
    <row r="62" spans="3:6" ht="12.75">
      <c r="C62" s="34"/>
      <c r="D62" s="34"/>
      <c r="E62" s="34"/>
      <c r="F62" s="34"/>
    </row>
    <row r="63" spans="3:6" ht="12.75">
      <c r="C63" s="34"/>
      <c r="D63" s="34"/>
      <c r="E63" s="34"/>
      <c r="F63" s="34"/>
    </row>
    <row r="64" spans="3:6" ht="12.75">
      <c r="C64" s="34"/>
      <c r="D64" s="34"/>
      <c r="E64" s="34"/>
      <c r="F64" s="34"/>
    </row>
    <row r="65" spans="3:6" ht="12.75">
      <c r="C65" s="34"/>
      <c r="D65" s="34"/>
      <c r="E65" s="34"/>
      <c r="F65" s="34"/>
    </row>
    <row r="66" spans="3:6" ht="12.75">
      <c r="C66" s="34"/>
      <c r="D66" s="34"/>
      <c r="E66" s="34"/>
      <c r="F66" s="34"/>
    </row>
    <row r="67" spans="3:6" ht="12.75">
      <c r="C67" s="34"/>
      <c r="D67" s="34"/>
      <c r="E67" s="34"/>
      <c r="F67" s="34"/>
    </row>
    <row r="68" spans="3:6" ht="12.75">
      <c r="C68" s="34"/>
      <c r="D68" s="34"/>
      <c r="E68" s="34"/>
      <c r="F68" s="34"/>
    </row>
    <row r="69" spans="3:6" ht="12.75">
      <c r="C69" s="34"/>
      <c r="D69" s="34"/>
      <c r="E69" s="34"/>
      <c r="F69" s="34"/>
    </row>
  </sheetData>
  <sheetProtection/>
  <mergeCells count="14">
    <mergeCell ref="G6:H6"/>
    <mergeCell ref="G1:H1"/>
    <mergeCell ref="G2:H2"/>
    <mergeCell ref="G3:H3"/>
    <mergeCell ref="G5:H5"/>
    <mergeCell ref="G8:G9"/>
    <mergeCell ref="H8:H9"/>
    <mergeCell ref="C8:C9"/>
    <mergeCell ref="F8:F9"/>
    <mergeCell ref="A7:E7"/>
    <mergeCell ref="A8:A9"/>
    <mergeCell ref="B8:B9"/>
    <mergeCell ref="D8:D9"/>
    <mergeCell ref="E8:E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8"/>
  <sheetViews>
    <sheetView zoomScalePageLayoutView="0" workbookViewId="0" topLeftCell="A52">
      <selection activeCell="J126" sqref="J126"/>
    </sheetView>
  </sheetViews>
  <sheetFormatPr defaultColWidth="9.00390625" defaultRowHeight="12.75"/>
  <cols>
    <col min="1" max="1" width="15.875" style="32" customWidth="1"/>
    <col min="2" max="2" width="8.125" style="53" customWidth="1"/>
    <col min="3" max="3" width="10.625" style="54" customWidth="1"/>
    <col min="4" max="4" width="8.75390625" style="32" customWidth="1"/>
    <col min="5" max="5" width="9.125" style="32" customWidth="1"/>
    <col min="6" max="6" width="10.625" style="32" customWidth="1"/>
    <col min="7" max="16384" width="9.125" style="32" customWidth="1"/>
  </cols>
  <sheetData>
    <row r="1" spans="7:8" ht="14.25">
      <c r="G1" s="70" t="s">
        <v>301</v>
      </c>
      <c r="H1" s="70"/>
    </row>
    <row r="2" spans="6:8" ht="14.25">
      <c r="F2" s="463" t="s">
        <v>302</v>
      </c>
      <c r="G2" s="463"/>
      <c r="H2" s="463"/>
    </row>
    <row r="3" spans="6:8" ht="14.25">
      <c r="F3" s="463" t="s">
        <v>303</v>
      </c>
      <c r="G3" s="463"/>
      <c r="H3" s="463"/>
    </row>
    <row r="4" spans="7:8" ht="14.25">
      <c r="G4" s="69"/>
      <c r="H4" s="69"/>
    </row>
    <row r="5" spans="7:8" ht="14.25">
      <c r="G5" s="464" t="s">
        <v>1162</v>
      </c>
      <c r="H5" s="464"/>
    </row>
    <row r="6" spans="7:8" ht="14.25">
      <c r="G6" s="462">
        <v>45200</v>
      </c>
      <c r="H6" s="462"/>
    </row>
    <row r="7" spans="1:8" ht="14.25" customHeight="1" thickBot="1">
      <c r="A7" s="494" t="s">
        <v>1001</v>
      </c>
      <c r="B7" s="494"/>
      <c r="C7" s="468"/>
      <c r="D7" s="494"/>
      <c r="E7" s="494"/>
      <c r="F7" s="157"/>
      <c r="G7" s="157"/>
      <c r="H7" s="157"/>
    </row>
    <row r="8" spans="1:8" ht="16.5" customHeight="1">
      <c r="A8" s="477" t="s">
        <v>1</v>
      </c>
      <c r="B8" s="495" t="s">
        <v>16</v>
      </c>
      <c r="C8" s="528" t="s">
        <v>189</v>
      </c>
      <c r="D8" s="518" t="s">
        <v>235</v>
      </c>
      <c r="E8" s="455" t="s">
        <v>236</v>
      </c>
      <c r="F8" s="517"/>
      <c r="G8" s="517"/>
      <c r="H8" s="517"/>
    </row>
    <row r="9" spans="1:8" ht="15" customHeight="1" thickBot="1">
      <c r="A9" s="478"/>
      <c r="B9" s="527"/>
      <c r="C9" s="529"/>
      <c r="D9" s="519"/>
      <c r="E9" s="520"/>
      <c r="F9" s="517"/>
      <c r="G9" s="517"/>
      <c r="H9" s="517"/>
    </row>
    <row r="10" spans="1:16" ht="13.5" thickBot="1">
      <c r="A10" s="134" t="s">
        <v>190</v>
      </c>
      <c r="B10" s="208">
        <v>0.28</v>
      </c>
      <c r="C10" s="350">
        <v>5704</v>
      </c>
      <c r="D10" s="228">
        <f>C10/1.2</f>
        <v>4753.333333333334</v>
      </c>
      <c r="E10" s="228">
        <f>D10*20%</f>
        <v>950.6666666666669</v>
      </c>
      <c r="F10" s="30"/>
      <c r="G10" s="82"/>
      <c r="H10" s="30"/>
      <c r="P10" s="30"/>
    </row>
    <row r="11" spans="1:16" ht="13.5" thickBot="1">
      <c r="A11" s="88" t="s">
        <v>191</v>
      </c>
      <c r="B11" s="213">
        <v>0.37</v>
      </c>
      <c r="C11" s="350">
        <v>7322</v>
      </c>
      <c r="D11" s="228">
        <f aca="true" t="shared" si="0" ref="D11:D67">C11/1.2</f>
        <v>6101.666666666667</v>
      </c>
      <c r="E11" s="228">
        <f aca="true" t="shared" si="1" ref="E11:E67">D11*20%</f>
        <v>1220.3333333333335</v>
      </c>
      <c r="F11" s="147"/>
      <c r="G11" s="82"/>
      <c r="H11" s="30"/>
      <c r="P11" s="30"/>
    </row>
    <row r="12" spans="1:16" ht="12.75">
      <c r="A12" s="7" t="s">
        <v>192</v>
      </c>
      <c r="B12" s="524">
        <v>0.46</v>
      </c>
      <c r="C12" s="346">
        <v>8802</v>
      </c>
      <c r="D12" s="45">
        <f t="shared" si="0"/>
        <v>7335</v>
      </c>
      <c r="E12" s="45">
        <f t="shared" si="1"/>
        <v>1467</v>
      </c>
      <c r="F12" s="30"/>
      <c r="G12" s="82"/>
      <c r="H12" s="30"/>
      <c r="P12" s="30"/>
    </row>
    <row r="13" spans="1:16" ht="13.5" thickBot="1">
      <c r="A13" s="5" t="s">
        <v>193</v>
      </c>
      <c r="B13" s="526"/>
      <c r="C13" s="345">
        <v>9364</v>
      </c>
      <c r="D13" s="47">
        <f t="shared" si="0"/>
        <v>7803.333333333334</v>
      </c>
      <c r="E13" s="47">
        <f t="shared" si="1"/>
        <v>1560.666666666667</v>
      </c>
      <c r="F13" s="147"/>
      <c r="G13" s="82"/>
      <c r="H13" s="30"/>
      <c r="P13" s="30"/>
    </row>
    <row r="14" spans="1:16" ht="12.75">
      <c r="A14" s="86" t="s">
        <v>194</v>
      </c>
      <c r="B14" s="524">
        <v>0.55</v>
      </c>
      <c r="C14" s="346">
        <v>9780</v>
      </c>
      <c r="D14" s="45">
        <f t="shared" si="0"/>
        <v>8150</v>
      </c>
      <c r="E14" s="45">
        <f t="shared" si="1"/>
        <v>1630</v>
      </c>
      <c r="F14" s="30"/>
      <c r="G14" s="82"/>
      <c r="H14" s="30"/>
      <c r="P14" s="30"/>
    </row>
    <row r="15" spans="1:16" ht="12.75">
      <c r="A15" s="86" t="s">
        <v>195</v>
      </c>
      <c r="B15" s="524"/>
      <c r="C15" s="344">
        <v>10539</v>
      </c>
      <c r="D15" s="46">
        <f t="shared" si="0"/>
        <v>8782.5</v>
      </c>
      <c r="E15" s="46">
        <f t="shared" si="1"/>
        <v>1756.5</v>
      </c>
      <c r="F15" s="147"/>
      <c r="G15" s="82"/>
      <c r="H15" s="30"/>
      <c r="P15" s="30"/>
    </row>
    <row r="16" spans="1:16" ht="13.5" thickBot="1">
      <c r="A16" s="5" t="s">
        <v>196</v>
      </c>
      <c r="B16" s="526"/>
      <c r="C16" s="345">
        <v>11523</v>
      </c>
      <c r="D16" s="47">
        <f t="shared" si="0"/>
        <v>9602.5</v>
      </c>
      <c r="E16" s="47">
        <f t="shared" si="1"/>
        <v>1920.5</v>
      </c>
      <c r="F16" s="30"/>
      <c r="G16" s="82"/>
      <c r="H16" s="30"/>
      <c r="P16" s="30"/>
    </row>
    <row r="17" spans="1:16" ht="12.75">
      <c r="A17" s="7" t="s">
        <v>197</v>
      </c>
      <c r="B17" s="524">
        <v>0.64</v>
      </c>
      <c r="C17" s="346">
        <v>12930</v>
      </c>
      <c r="D17" s="45">
        <f t="shared" si="0"/>
        <v>10775</v>
      </c>
      <c r="E17" s="45">
        <f t="shared" si="1"/>
        <v>2155</v>
      </c>
      <c r="F17" s="30"/>
      <c r="G17" s="82"/>
      <c r="H17" s="30"/>
      <c r="P17" s="30"/>
    </row>
    <row r="18" spans="1:16" ht="12.75">
      <c r="A18" s="8" t="s">
        <v>198</v>
      </c>
      <c r="B18" s="524"/>
      <c r="C18" s="344">
        <v>14180</v>
      </c>
      <c r="D18" s="46">
        <f t="shared" si="0"/>
        <v>11816.666666666668</v>
      </c>
      <c r="E18" s="46">
        <f t="shared" si="1"/>
        <v>2363.3333333333335</v>
      </c>
      <c r="F18" s="30"/>
      <c r="G18" s="82"/>
      <c r="H18" s="30"/>
      <c r="P18" s="147"/>
    </row>
    <row r="19" spans="1:16" ht="13.5" thickBot="1">
      <c r="A19" s="11" t="s">
        <v>199</v>
      </c>
      <c r="B19" s="524"/>
      <c r="C19" s="345">
        <v>15222</v>
      </c>
      <c r="D19" s="47">
        <f t="shared" si="0"/>
        <v>12685</v>
      </c>
      <c r="E19" s="47">
        <f t="shared" si="1"/>
        <v>2537</v>
      </c>
      <c r="F19" s="30"/>
      <c r="G19" s="82"/>
      <c r="H19" s="30"/>
      <c r="P19" s="147"/>
    </row>
    <row r="20" spans="1:16" ht="12.75">
      <c r="A20" s="66" t="s">
        <v>200</v>
      </c>
      <c r="B20" s="523">
        <v>0.73</v>
      </c>
      <c r="C20" s="346">
        <v>15306</v>
      </c>
      <c r="D20" s="45">
        <f t="shared" si="0"/>
        <v>12755</v>
      </c>
      <c r="E20" s="45">
        <f t="shared" si="1"/>
        <v>2551</v>
      </c>
      <c r="F20" s="30"/>
      <c r="G20" s="82"/>
      <c r="H20" s="30"/>
      <c r="P20" s="30"/>
    </row>
    <row r="21" spans="1:16" ht="12.75">
      <c r="A21" s="7" t="s">
        <v>201</v>
      </c>
      <c r="B21" s="524"/>
      <c r="C21" s="344">
        <v>16122</v>
      </c>
      <c r="D21" s="46">
        <f t="shared" si="0"/>
        <v>13435</v>
      </c>
      <c r="E21" s="46">
        <f t="shared" si="1"/>
        <v>2687</v>
      </c>
      <c r="F21" s="30"/>
      <c r="G21" s="82"/>
      <c r="H21" s="30"/>
      <c r="P21" s="30"/>
    </row>
    <row r="22" spans="1:16" ht="12.75">
      <c r="A22" s="8" t="s">
        <v>202</v>
      </c>
      <c r="B22" s="524"/>
      <c r="C22" s="344">
        <v>17080</v>
      </c>
      <c r="D22" s="46">
        <f t="shared" si="0"/>
        <v>14233.333333333334</v>
      </c>
      <c r="E22" s="46">
        <f t="shared" si="1"/>
        <v>2846.666666666667</v>
      </c>
      <c r="F22" s="30"/>
      <c r="G22" s="82"/>
      <c r="H22" s="30"/>
      <c r="P22" s="30"/>
    </row>
    <row r="23" spans="1:16" ht="12.75">
      <c r="A23" s="8" t="s">
        <v>203</v>
      </c>
      <c r="B23" s="524"/>
      <c r="C23" s="344">
        <v>19364</v>
      </c>
      <c r="D23" s="46">
        <f t="shared" si="0"/>
        <v>16136.666666666668</v>
      </c>
      <c r="E23" s="46">
        <f t="shared" si="1"/>
        <v>3227.333333333334</v>
      </c>
      <c r="F23" s="30"/>
      <c r="G23" s="82"/>
      <c r="H23" s="30"/>
      <c r="P23" s="30"/>
    </row>
    <row r="24" spans="1:16" ht="13.5" thickBot="1">
      <c r="A24" s="9" t="s">
        <v>204</v>
      </c>
      <c r="B24" s="526"/>
      <c r="C24" s="345">
        <v>22013</v>
      </c>
      <c r="D24" s="47">
        <f t="shared" si="0"/>
        <v>18344.166666666668</v>
      </c>
      <c r="E24" s="47">
        <f t="shared" si="1"/>
        <v>3668.833333333334</v>
      </c>
      <c r="F24" s="30"/>
      <c r="G24" s="82"/>
      <c r="H24" s="30"/>
      <c r="P24" s="30"/>
    </row>
    <row r="25" spans="1:16" ht="12.75">
      <c r="A25" s="7" t="s">
        <v>205</v>
      </c>
      <c r="B25" s="524">
        <v>0.82</v>
      </c>
      <c r="C25" s="346">
        <v>17519</v>
      </c>
      <c r="D25" s="45">
        <f t="shared" si="0"/>
        <v>14599.166666666668</v>
      </c>
      <c r="E25" s="45">
        <f t="shared" si="1"/>
        <v>2919.833333333334</v>
      </c>
      <c r="F25" s="30"/>
      <c r="G25" s="82"/>
      <c r="H25" s="30"/>
      <c r="P25" s="30"/>
    </row>
    <row r="26" spans="1:16" ht="12.75">
      <c r="A26" s="7" t="s">
        <v>206</v>
      </c>
      <c r="B26" s="524"/>
      <c r="C26" s="344">
        <v>18350</v>
      </c>
      <c r="D26" s="46">
        <f t="shared" si="0"/>
        <v>15291.666666666668</v>
      </c>
      <c r="E26" s="46">
        <f t="shared" si="1"/>
        <v>3058.333333333334</v>
      </c>
      <c r="F26" s="30"/>
      <c r="G26" s="82"/>
      <c r="H26" s="30"/>
      <c r="P26" s="30"/>
    </row>
    <row r="27" spans="1:16" ht="12.75">
      <c r="A27" s="7" t="s">
        <v>207</v>
      </c>
      <c r="B27" s="524"/>
      <c r="C27" s="344">
        <v>20020</v>
      </c>
      <c r="D27" s="46">
        <f t="shared" si="0"/>
        <v>16683.333333333336</v>
      </c>
      <c r="E27" s="46">
        <f t="shared" si="1"/>
        <v>3336.6666666666674</v>
      </c>
      <c r="F27" s="30"/>
      <c r="G27" s="82"/>
      <c r="H27" s="30"/>
      <c r="P27" s="30"/>
    </row>
    <row r="28" spans="1:16" ht="12.75">
      <c r="A28" s="7" t="s">
        <v>208</v>
      </c>
      <c r="B28" s="524"/>
      <c r="C28" s="344">
        <v>22672</v>
      </c>
      <c r="D28" s="46">
        <f t="shared" si="0"/>
        <v>18893.333333333336</v>
      </c>
      <c r="E28" s="46">
        <f t="shared" si="1"/>
        <v>3778.6666666666674</v>
      </c>
      <c r="F28" s="30"/>
      <c r="G28" s="82"/>
      <c r="H28" s="30"/>
      <c r="P28" s="30"/>
    </row>
    <row r="29" spans="1:16" ht="13.5" thickBot="1">
      <c r="A29" s="8" t="s">
        <v>209</v>
      </c>
      <c r="B29" s="524"/>
      <c r="C29" s="345">
        <v>26696</v>
      </c>
      <c r="D29" s="47">
        <f t="shared" si="0"/>
        <v>22246.666666666668</v>
      </c>
      <c r="E29" s="47">
        <f t="shared" si="1"/>
        <v>4449.333333333334</v>
      </c>
      <c r="F29" s="30"/>
      <c r="G29" s="82"/>
      <c r="H29" s="30"/>
      <c r="P29" s="30"/>
    </row>
    <row r="30" spans="1:16" ht="12.75">
      <c r="A30" s="66" t="s">
        <v>210</v>
      </c>
      <c r="B30" s="523">
        <v>0.91</v>
      </c>
      <c r="C30" s="346">
        <v>19852</v>
      </c>
      <c r="D30" s="45">
        <f t="shared" si="0"/>
        <v>16543.333333333336</v>
      </c>
      <c r="E30" s="45">
        <f t="shared" si="1"/>
        <v>3308.6666666666674</v>
      </c>
      <c r="F30" s="30"/>
      <c r="G30" s="82"/>
      <c r="H30" s="30"/>
      <c r="P30" s="30"/>
    </row>
    <row r="31" spans="1:16" ht="12.75">
      <c r="A31" s="44" t="s">
        <v>211</v>
      </c>
      <c r="B31" s="524"/>
      <c r="C31" s="344">
        <v>20772</v>
      </c>
      <c r="D31" s="46">
        <f t="shared" si="0"/>
        <v>17310</v>
      </c>
      <c r="E31" s="46">
        <f t="shared" si="1"/>
        <v>3462</v>
      </c>
      <c r="F31" s="147"/>
      <c r="G31" s="82"/>
      <c r="H31" s="30"/>
      <c r="P31" s="30"/>
    </row>
    <row r="32" spans="1:16" ht="12.75">
      <c r="A32" s="8" t="s">
        <v>212</v>
      </c>
      <c r="B32" s="524"/>
      <c r="C32" s="344">
        <v>22313</v>
      </c>
      <c r="D32" s="46">
        <f t="shared" si="0"/>
        <v>18594.166666666668</v>
      </c>
      <c r="E32" s="46">
        <f t="shared" si="1"/>
        <v>3718.833333333334</v>
      </c>
      <c r="F32" s="30"/>
      <c r="G32" s="82"/>
      <c r="H32" s="30"/>
      <c r="P32" s="30"/>
    </row>
    <row r="33" spans="1:16" ht="12.75">
      <c r="A33" s="7" t="s">
        <v>213</v>
      </c>
      <c r="B33" s="524"/>
      <c r="C33" s="344">
        <v>25380</v>
      </c>
      <c r="D33" s="46">
        <f t="shared" si="0"/>
        <v>21150</v>
      </c>
      <c r="E33" s="46">
        <f t="shared" si="1"/>
        <v>4230</v>
      </c>
      <c r="F33" s="30"/>
      <c r="G33" s="82"/>
      <c r="H33" s="30"/>
      <c r="P33" s="30"/>
    </row>
    <row r="34" spans="1:16" ht="12.75">
      <c r="A34" s="11" t="s">
        <v>214</v>
      </c>
      <c r="B34" s="524"/>
      <c r="C34" s="344">
        <v>28675</v>
      </c>
      <c r="D34" s="46">
        <f t="shared" si="0"/>
        <v>23895.833333333336</v>
      </c>
      <c r="E34" s="46">
        <f t="shared" si="1"/>
        <v>4779.166666666667</v>
      </c>
      <c r="F34" s="30"/>
      <c r="G34" s="82"/>
      <c r="H34" s="30"/>
      <c r="P34" s="30"/>
    </row>
    <row r="35" spans="1:16" ht="12.75">
      <c r="A35" s="8" t="s">
        <v>215</v>
      </c>
      <c r="B35" s="524"/>
      <c r="C35" s="344">
        <v>30993</v>
      </c>
      <c r="D35" s="46">
        <f t="shared" si="0"/>
        <v>25827.5</v>
      </c>
      <c r="E35" s="46">
        <f t="shared" si="1"/>
        <v>5165.5</v>
      </c>
      <c r="F35" s="30"/>
      <c r="G35" s="82"/>
      <c r="H35" s="30"/>
      <c r="P35" s="30"/>
    </row>
    <row r="36" spans="1:16" ht="13.5" thickBot="1">
      <c r="A36" s="8" t="s">
        <v>216</v>
      </c>
      <c r="B36" s="524"/>
      <c r="C36" s="345">
        <v>34638</v>
      </c>
      <c r="D36" s="47">
        <f t="shared" si="0"/>
        <v>28865</v>
      </c>
      <c r="E36" s="47">
        <f t="shared" si="1"/>
        <v>5773</v>
      </c>
      <c r="F36" s="30"/>
      <c r="G36" s="82"/>
      <c r="H36" s="30"/>
      <c r="P36" s="30"/>
    </row>
    <row r="37" spans="1:16" ht="12.75">
      <c r="A37" s="66" t="s">
        <v>217</v>
      </c>
      <c r="B37" s="521">
        <v>1</v>
      </c>
      <c r="C37" s="346">
        <v>23357</v>
      </c>
      <c r="D37" s="45">
        <f t="shared" si="0"/>
        <v>19464.166666666668</v>
      </c>
      <c r="E37" s="45">
        <f t="shared" si="1"/>
        <v>3892.833333333334</v>
      </c>
      <c r="F37" s="30"/>
      <c r="G37" s="82"/>
      <c r="H37" s="30"/>
      <c r="P37" s="147"/>
    </row>
    <row r="38" spans="1:16" ht="12.75">
      <c r="A38" s="8" t="s">
        <v>218</v>
      </c>
      <c r="B38" s="522"/>
      <c r="C38" s="344">
        <v>25077</v>
      </c>
      <c r="D38" s="46">
        <f t="shared" si="0"/>
        <v>20897.5</v>
      </c>
      <c r="E38" s="46">
        <f t="shared" si="1"/>
        <v>4179.5</v>
      </c>
      <c r="F38" s="30"/>
      <c r="G38" s="82"/>
      <c r="H38" s="30"/>
      <c r="P38" s="30"/>
    </row>
    <row r="39" spans="1:16" ht="12.75">
      <c r="A39" s="8" t="s">
        <v>219</v>
      </c>
      <c r="B39" s="522"/>
      <c r="C39" s="344">
        <v>27197</v>
      </c>
      <c r="D39" s="46">
        <f t="shared" si="0"/>
        <v>22664.166666666668</v>
      </c>
      <c r="E39" s="46">
        <f t="shared" si="1"/>
        <v>4532.833333333334</v>
      </c>
      <c r="F39" s="30"/>
      <c r="G39" s="82"/>
      <c r="H39" s="30"/>
      <c r="P39" s="30"/>
    </row>
    <row r="40" spans="1:16" ht="12.75">
      <c r="A40" s="11" t="s">
        <v>220</v>
      </c>
      <c r="B40" s="522"/>
      <c r="C40" s="344">
        <v>31383</v>
      </c>
      <c r="D40" s="46">
        <f t="shared" si="0"/>
        <v>26152.5</v>
      </c>
      <c r="E40" s="46">
        <f t="shared" si="1"/>
        <v>5230.5</v>
      </c>
      <c r="F40" s="30"/>
      <c r="G40" s="82"/>
      <c r="H40" s="30"/>
      <c r="P40" s="30"/>
    </row>
    <row r="41" spans="1:16" ht="12.75">
      <c r="A41" s="8" t="s">
        <v>349</v>
      </c>
      <c r="B41" s="522"/>
      <c r="C41" s="344">
        <v>33924</v>
      </c>
      <c r="D41" s="46">
        <f t="shared" si="0"/>
        <v>28270</v>
      </c>
      <c r="E41" s="46">
        <f t="shared" si="1"/>
        <v>5654</v>
      </c>
      <c r="F41" s="30"/>
      <c r="G41" s="82"/>
      <c r="H41" s="30"/>
      <c r="P41" s="30"/>
    </row>
    <row r="42" spans="1:16" ht="13.5" thickBot="1">
      <c r="A42" s="5" t="s">
        <v>221</v>
      </c>
      <c r="B42" s="525"/>
      <c r="C42" s="345">
        <v>38184</v>
      </c>
      <c r="D42" s="47">
        <f t="shared" si="0"/>
        <v>31820</v>
      </c>
      <c r="E42" s="47">
        <f t="shared" si="1"/>
        <v>6364</v>
      </c>
      <c r="F42" s="30"/>
      <c r="G42" s="82"/>
      <c r="H42" s="30"/>
      <c r="P42" s="30"/>
    </row>
    <row r="43" spans="1:16" ht="12.75">
      <c r="A43" s="7" t="s">
        <v>222</v>
      </c>
      <c r="B43" s="524">
        <v>1.09</v>
      </c>
      <c r="C43" s="346">
        <v>25728</v>
      </c>
      <c r="D43" s="45">
        <f t="shared" si="0"/>
        <v>21440</v>
      </c>
      <c r="E43" s="45">
        <f t="shared" si="1"/>
        <v>4288</v>
      </c>
      <c r="F43" s="30"/>
      <c r="G43" s="82"/>
      <c r="H43" s="30"/>
      <c r="P43" s="30"/>
    </row>
    <row r="44" spans="1:16" ht="12.75">
      <c r="A44" s="7" t="s">
        <v>223</v>
      </c>
      <c r="B44" s="524"/>
      <c r="C44" s="344">
        <v>27586</v>
      </c>
      <c r="D44" s="46">
        <f t="shared" si="0"/>
        <v>22988.333333333336</v>
      </c>
      <c r="E44" s="46">
        <f t="shared" si="1"/>
        <v>4597.666666666667</v>
      </c>
      <c r="F44" s="30"/>
      <c r="G44" s="82"/>
      <c r="H44" s="30"/>
      <c r="P44" s="30"/>
    </row>
    <row r="45" spans="1:16" ht="12.75">
      <c r="A45" s="7" t="s">
        <v>224</v>
      </c>
      <c r="B45" s="524"/>
      <c r="C45" s="344">
        <v>29928</v>
      </c>
      <c r="D45" s="46">
        <f t="shared" si="0"/>
        <v>24940</v>
      </c>
      <c r="E45" s="46">
        <f t="shared" si="1"/>
        <v>4988</v>
      </c>
      <c r="F45" s="30"/>
      <c r="G45" s="82"/>
      <c r="H45" s="30"/>
      <c r="P45" s="30"/>
    </row>
    <row r="46" spans="1:16" ht="12.75">
      <c r="A46" s="8" t="s">
        <v>225</v>
      </c>
      <c r="B46" s="524"/>
      <c r="C46" s="344">
        <v>35592</v>
      </c>
      <c r="D46" s="46">
        <f t="shared" si="0"/>
        <v>29660</v>
      </c>
      <c r="E46" s="46">
        <f t="shared" si="1"/>
        <v>5932</v>
      </c>
      <c r="F46" s="30"/>
      <c r="G46" s="82"/>
      <c r="H46" s="30"/>
      <c r="P46" s="30"/>
    </row>
    <row r="47" spans="1:16" ht="12.75">
      <c r="A47" s="7" t="s">
        <v>226</v>
      </c>
      <c r="B47" s="524"/>
      <c r="C47" s="344">
        <v>38468</v>
      </c>
      <c r="D47" s="46">
        <f t="shared" si="0"/>
        <v>32056.666666666668</v>
      </c>
      <c r="E47" s="46">
        <f t="shared" si="1"/>
        <v>6411.333333333334</v>
      </c>
      <c r="F47" s="30"/>
      <c r="G47" s="82"/>
      <c r="H47" s="30"/>
      <c r="P47" s="30"/>
    </row>
    <row r="48" spans="1:16" ht="13.5" thickBot="1">
      <c r="A48" s="5" t="s">
        <v>227</v>
      </c>
      <c r="B48" s="526"/>
      <c r="C48" s="345">
        <v>43300</v>
      </c>
      <c r="D48" s="47">
        <f t="shared" si="0"/>
        <v>36083.333333333336</v>
      </c>
      <c r="E48" s="47">
        <f t="shared" si="1"/>
        <v>7216.666666666668</v>
      </c>
      <c r="F48" s="30"/>
      <c r="G48" s="82"/>
      <c r="H48" s="30"/>
      <c r="P48" s="30"/>
    </row>
    <row r="49" spans="1:16" ht="13.5" thickBot="1">
      <c r="A49" s="88" t="s">
        <v>478</v>
      </c>
      <c r="B49" s="138">
        <v>0.52</v>
      </c>
      <c r="C49" s="350">
        <v>10115</v>
      </c>
      <c r="D49" s="228">
        <f t="shared" si="0"/>
        <v>8429.166666666668</v>
      </c>
      <c r="E49" s="228">
        <f t="shared" si="1"/>
        <v>1685.8333333333337</v>
      </c>
      <c r="F49" s="57"/>
      <c r="G49" s="82"/>
      <c r="H49" s="30"/>
      <c r="P49" s="30"/>
    </row>
    <row r="50" spans="1:16" ht="13.5" thickBot="1">
      <c r="A50" s="88" t="s">
        <v>479</v>
      </c>
      <c r="B50" s="138">
        <v>0.64</v>
      </c>
      <c r="C50" s="350">
        <v>12314</v>
      </c>
      <c r="D50" s="228">
        <f t="shared" si="0"/>
        <v>10261.666666666668</v>
      </c>
      <c r="E50" s="228">
        <f t="shared" si="1"/>
        <v>2052.3333333333335</v>
      </c>
      <c r="F50" s="57"/>
      <c r="G50" s="82"/>
      <c r="H50" s="30"/>
      <c r="P50" s="30"/>
    </row>
    <row r="51" spans="1:16" ht="12.75">
      <c r="A51" s="7" t="s">
        <v>480</v>
      </c>
      <c r="B51" s="530">
        <v>0.76</v>
      </c>
      <c r="C51" s="346">
        <v>14534</v>
      </c>
      <c r="D51" s="45">
        <f t="shared" si="0"/>
        <v>12111.666666666668</v>
      </c>
      <c r="E51" s="45">
        <f t="shared" si="1"/>
        <v>2422.3333333333335</v>
      </c>
      <c r="F51" s="57"/>
      <c r="G51" s="82"/>
      <c r="H51" s="30"/>
      <c r="P51" s="30"/>
    </row>
    <row r="52" spans="1:16" ht="13.5" thickBot="1">
      <c r="A52" s="8" t="s">
        <v>393</v>
      </c>
      <c r="B52" s="531"/>
      <c r="C52" s="345">
        <v>15106</v>
      </c>
      <c r="D52" s="47">
        <f t="shared" si="0"/>
        <v>12588.333333333334</v>
      </c>
      <c r="E52" s="47">
        <f t="shared" si="1"/>
        <v>2517.666666666667</v>
      </c>
      <c r="F52" s="57"/>
      <c r="G52" s="82"/>
      <c r="H52" s="30"/>
      <c r="P52" s="30"/>
    </row>
    <row r="53" spans="1:16" ht="12.75">
      <c r="A53" s="66" t="s">
        <v>481</v>
      </c>
      <c r="B53" s="523">
        <v>0.88</v>
      </c>
      <c r="C53" s="346">
        <v>17399</v>
      </c>
      <c r="D53" s="45">
        <f t="shared" si="0"/>
        <v>14499.166666666668</v>
      </c>
      <c r="E53" s="45">
        <f t="shared" si="1"/>
        <v>2899.833333333334</v>
      </c>
      <c r="F53" s="57"/>
      <c r="G53" s="82"/>
      <c r="H53" s="30"/>
      <c r="P53" s="30"/>
    </row>
    <row r="54" spans="1:16" ht="12.75">
      <c r="A54" s="8" t="s">
        <v>394</v>
      </c>
      <c r="B54" s="524"/>
      <c r="C54" s="344">
        <v>18181</v>
      </c>
      <c r="D54" s="46">
        <f t="shared" si="0"/>
        <v>15150.833333333334</v>
      </c>
      <c r="E54" s="46">
        <f t="shared" si="1"/>
        <v>3030.166666666667</v>
      </c>
      <c r="F54" s="57"/>
      <c r="G54" s="82"/>
      <c r="H54" s="30"/>
      <c r="P54" s="30"/>
    </row>
    <row r="55" spans="1:16" ht="12.75">
      <c r="A55" s="8" t="s">
        <v>395</v>
      </c>
      <c r="B55" s="524"/>
      <c r="C55" s="344">
        <v>20860</v>
      </c>
      <c r="D55" s="46">
        <f t="shared" si="0"/>
        <v>17383.333333333336</v>
      </c>
      <c r="E55" s="46">
        <f t="shared" si="1"/>
        <v>3476.6666666666674</v>
      </c>
      <c r="F55" s="57"/>
      <c r="G55" s="82"/>
      <c r="H55" s="30"/>
      <c r="P55" s="30"/>
    </row>
    <row r="56" spans="1:16" ht="13.5" thickBot="1">
      <c r="A56" s="8" t="s">
        <v>396</v>
      </c>
      <c r="B56" s="524"/>
      <c r="C56" s="345">
        <v>21881</v>
      </c>
      <c r="D56" s="47">
        <f t="shared" si="0"/>
        <v>18234.166666666668</v>
      </c>
      <c r="E56" s="47">
        <f t="shared" si="1"/>
        <v>3646.833333333334</v>
      </c>
      <c r="F56" s="57"/>
      <c r="G56" s="82"/>
      <c r="H56" s="30"/>
      <c r="P56" s="30"/>
    </row>
    <row r="57" spans="1:16" ht="12.75">
      <c r="A57" s="7" t="s">
        <v>482</v>
      </c>
      <c r="B57" s="521">
        <v>1</v>
      </c>
      <c r="C57" s="346">
        <v>19794</v>
      </c>
      <c r="D57" s="45">
        <f t="shared" si="0"/>
        <v>16495</v>
      </c>
      <c r="E57" s="45">
        <f t="shared" si="1"/>
        <v>3299</v>
      </c>
      <c r="F57" s="57"/>
      <c r="G57" s="82"/>
      <c r="H57" s="30"/>
      <c r="P57" s="147"/>
    </row>
    <row r="58" spans="1:16" ht="12.75">
      <c r="A58" s="8" t="s">
        <v>397</v>
      </c>
      <c r="B58" s="522"/>
      <c r="C58" s="344">
        <v>20679</v>
      </c>
      <c r="D58" s="46">
        <f t="shared" si="0"/>
        <v>17232.5</v>
      </c>
      <c r="E58" s="46">
        <f t="shared" si="1"/>
        <v>3446.5</v>
      </c>
      <c r="F58" s="57"/>
      <c r="G58" s="82"/>
      <c r="H58" s="30"/>
      <c r="P58" s="30"/>
    </row>
    <row r="59" spans="1:16" ht="12.75">
      <c r="A59" s="8" t="s">
        <v>398</v>
      </c>
      <c r="B59" s="522"/>
      <c r="C59" s="344">
        <v>23731</v>
      </c>
      <c r="D59" s="46">
        <f t="shared" si="0"/>
        <v>19775.833333333336</v>
      </c>
      <c r="E59" s="46">
        <f t="shared" si="1"/>
        <v>3955.1666666666674</v>
      </c>
      <c r="F59" s="57"/>
      <c r="G59" s="82"/>
      <c r="H59" s="30"/>
      <c r="P59" s="30"/>
    </row>
    <row r="60" spans="1:16" ht="12.75">
      <c r="A60" s="8" t="s">
        <v>399</v>
      </c>
      <c r="B60" s="522"/>
      <c r="C60" s="344">
        <v>24879</v>
      </c>
      <c r="D60" s="46">
        <f t="shared" si="0"/>
        <v>20732.5</v>
      </c>
      <c r="E60" s="46">
        <f t="shared" si="1"/>
        <v>4146.5</v>
      </c>
      <c r="F60" s="57"/>
      <c r="G60" s="82"/>
      <c r="H60" s="30"/>
      <c r="P60" s="30"/>
    </row>
    <row r="61" spans="1:16" ht="13.5" thickBot="1">
      <c r="A61" s="8" t="s">
        <v>400</v>
      </c>
      <c r="B61" s="522"/>
      <c r="C61" s="345">
        <v>26173</v>
      </c>
      <c r="D61" s="47">
        <f t="shared" si="0"/>
        <v>21810.833333333336</v>
      </c>
      <c r="E61" s="47">
        <f t="shared" si="1"/>
        <v>4362.166666666667</v>
      </c>
      <c r="F61" s="57"/>
      <c r="G61" s="82"/>
      <c r="H61" s="30"/>
      <c r="P61" s="30"/>
    </row>
    <row r="62" spans="1:16" ht="12.75">
      <c r="A62" s="66" t="s">
        <v>483</v>
      </c>
      <c r="B62" s="523">
        <v>1.12</v>
      </c>
      <c r="C62" s="346">
        <v>22090</v>
      </c>
      <c r="D62" s="45">
        <f t="shared" si="0"/>
        <v>18408.333333333336</v>
      </c>
      <c r="E62" s="45">
        <f t="shared" si="1"/>
        <v>3681.6666666666674</v>
      </c>
      <c r="F62" s="57"/>
      <c r="G62" s="82"/>
      <c r="H62" s="30"/>
      <c r="P62" s="30"/>
    </row>
    <row r="63" spans="1:16" ht="12.75">
      <c r="A63" s="8" t="s">
        <v>401</v>
      </c>
      <c r="B63" s="524"/>
      <c r="C63" s="344">
        <v>23074</v>
      </c>
      <c r="D63" s="46">
        <f t="shared" si="0"/>
        <v>19228.333333333336</v>
      </c>
      <c r="E63" s="46">
        <f t="shared" si="1"/>
        <v>3845.6666666666674</v>
      </c>
      <c r="F63" s="57"/>
      <c r="G63" s="82"/>
      <c r="H63" s="30"/>
      <c r="P63" s="30"/>
    </row>
    <row r="64" spans="1:16" ht="12.75">
      <c r="A64" s="8" t="s">
        <v>402</v>
      </c>
      <c r="B64" s="524"/>
      <c r="C64" s="344">
        <v>26493</v>
      </c>
      <c r="D64" s="46">
        <f t="shared" si="0"/>
        <v>22077.5</v>
      </c>
      <c r="E64" s="46">
        <f t="shared" si="1"/>
        <v>4415.5</v>
      </c>
      <c r="F64" s="57"/>
      <c r="G64" s="82"/>
      <c r="H64" s="30"/>
      <c r="P64" s="30"/>
    </row>
    <row r="65" spans="1:16" ht="12.75">
      <c r="A65" s="8" t="s">
        <v>403</v>
      </c>
      <c r="B65" s="524"/>
      <c r="C65" s="344">
        <v>27799</v>
      </c>
      <c r="D65" s="46">
        <f t="shared" si="0"/>
        <v>23165.833333333336</v>
      </c>
      <c r="E65" s="46">
        <f t="shared" si="1"/>
        <v>4633.166666666667</v>
      </c>
      <c r="F65" s="57"/>
      <c r="G65" s="82"/>
      <c r="H65" s="30"/>
      <c r="P65" s="30"/>
    </row>
    <row r="66" spans="1:16" ht="12.75">
      <c r="A66" s="8" t="s">
        <v>404</v>
      </c>
      <c r="B66" s="524"/>
      <c r="C66" s="344">
        <v>29157</v>
      </c>
      <c r="D66" s="46">
        <f t="shared" si="0"/>
        <v>24297.5</v>
      </c>
      <c r="E66" s="46">
        <f t="shared" si="1"/>
        <v>4859.5</v>
      </c>
      <c r="F66" s="57"/>
      <c r="G66" s="82"/>
      <c r="H66" s="30"/>
      <c r="P66" s="30"/>
    </row>
    <row r="67" spans="1:16" ht="12" customHeight="1" thickBot="1">
      <c r="A67" s="5" t="s">
        <v>405</v>
      </c>
      <c r="B67" s="526"/>
      <c r="C67" s="345">
        <v>30842</v>
      </c>
      <c r="D67" s="47">
        <f t="shared" si="0"/>
        <v>25701.666666666668</v>
      </c>
      <c r="E67" s="47">
        <f t="shared" si="1"/>
        <v>5140.333333333334</v>
      </c>
      <c r="F67" s="57"/>
      <c r="G67" s="82"/>
      <c r="H67" s="30"/>
      <c r="P67" s="30"/>
    </row>
    <row r="68" spans="1:16" ht="16.5" customHeight="1">
      <c r="A68" s="477" t="s">
        <v>1</v>
      </c>
      <c r="B68" s="495" t="s">
        <v>16</v>
      </c>
      <c r="C68" s="520" t="s">
        <v>189</v>
      </c>
      <c r="D68" s="519" t="s">
        <v>235</v>
      </c>
      <c r="E68" s="520" t="s">
        <v>236</v>
      </c>
      <c r="F68" s="517"/>
      <c r="G68" s="517"/>
      <c r="H68" s="517"/>
      <c r="P68" s="57"/>
    </row>
    <row r="69" spans="1:16" ht="8.25" customHeight="1" thickBot="1">
      <c r="A69" s="478"/>
      <c r="B69" s="527"/>
      <c r="C69" s="520"/>
      <c r="D69" s="532"/>
      <c r="E69" s="456"/>
      <c r="F69" s="517"/>
      <c r="G69" s="517"/>
      <c r="H69" s="517"/>
      <c r="P69" s="57"/>
    </row>
    <row r="70" spans="1:16" ht="12.75">
      <c r="A70" s="7" t="s">
        <v>406</v>
      </c>
      <c r="B70" s="524">
        <v>1.24</v>
      </c>
      <c r="C70" s="343">
        <v>24470</v>
      </c>
      <c r="D70" s="84">
        <f>C70/1.2</f>
        <v>20391.666666666668</v>
      </c>
      <c r="E70" s="68">
        <f>D70*20%</f>
        <v>4078.333333333334</v>
      </c>
      <c r="F70" s="57"/>
      <c r="G70" s="82"/>
      <c r="H70" s="30"/>
      <c r="P70" s="147"/>
    </row>
    <row r="71" spans="1:16" ht="12.75">
      <c r="A71" s="8" t="s">
        <v>407</v>
      </c>
      <c r="B71" s="524"/>
      <c r="C71" s="344">
        <v>25565</v>
      </c>
      <c r="D71" s="45">
        <f aca="true" t="shared" si="2" ref="D71:D134">C71/1.2</f>
        <v>21304.166666666668</v>
      </c>
      <c r="E71" s="18">
        <f aca="true" t="shared" si="3" ref="E71:E134">D71*20%</f>
        <v>4260.833333333334</v>
      </c>
      <c r="F71" s="57"/>
      <c r="G71" s="82"/>
      <c r="H71" s="30"/>
      <c r="P71" s="30"/>
    </row>
    <row r="72" spans="1:16" ht="12.75">
      <c r="A72" s="8" t="s">
        <v>408</v>
      </c>
      <c r="B72" s="524"/>
      <c r="C72" s="344">
        <v>26893</v>
      </c>
      <c r="D72" s="45">
        <f t="shared" si="2"/>
        <v>22410.833333333336</v>
      </c>
      <c r="E72" s="18">
        <f t="shared" si="3"/>
        <v>4482.166666666667</v>
      </c>
      <c r="F72" s="57"/>
      <c r="G72" s="82"/>
      <c r="H72" s="30"/>
      <c r="P72" s="30"/>
    </row>
    <row r="73" spans="1:16" ht="12.75">
      <c r="A73" s="8" t="s">
        <v>409</v>
      </c>
      <c r="B73" s="524"/>
      <c r="C73" s="344">
        <v>28508</v>
      </c>
      <c r="D73" s="45">
        <f t="shared" si="2"/>
        <v>23756.666666666668</v>
      </c>
      <c r="E73" s="18">
        <f t="shared" si="3"/>
        <v>4751.333333333334</v>
      </c>
      <c r="F73" s="57"/>
      <c r="G73" s="82"/>
      <c r="H73" s="30"/>
      <c r="P73" s="30"/>
    </row>
    <row r="74" spans="1:16" ht="12.75">
      <c r="A74" s="8" t="s">
        <v>410</v>
      </c>
      <c r="B74" s="524"/>
      <c r="C74" s="344">
        <v>32391</v>
      </c>
      <c r="D74" s="45">
        <f t="shared" si="2"/>
        <v>26992.5</v>
      </c>
      <c r="E74" s="18">
        <f t="shared" si="3"/>
        <v>5398.5</v>
      </c>
      <c r="F74" s="57"/>
      <c r="G74" s="82"/>
      <c r="H74" s="30"/>
      <c r="P74" s="30"/>
    </row>
    <row r="75" spans="1:16" ht="12.75">
      <c r="A75" s="8" t="s">
        <v>411</v>
      </c>
      <c r="B75" s="524"/>
      <c r="C75" s="344">
        <v>35224</v>
      </c>
      <c r="D75" s="45">
        <f t="shared" si="2"/>
        <v>29353.333333333336</v>
      </c>
      <c r="E75" s="18">
        <f t="shared" si="3"/>
        <v>5870.666666666668</v>
      </c>
      <c r="F75" s="57"/>
      <c r="G75" s="82"/>
      <c r="H75" s="30"/>
      <c r="P75" s="30"/>
    </row>
    <row r="76" spans="1:16" ht="13.5" thickBot="1">
      <c r="A76" s="11" t="s">
        <v>412</v>
      </c>
      <c r="B76" s="524"/>
      <c r="C76" s="345">
        <v>37141</v>
      </c>
      <c r="D76" s="226">
        <f t="shared" si="2"/>
        <v>30950.833333333336</v>
      </c>
      <c r="E76" s="76">
        <f t="shared" si="3"/>
        <v>6190.166666666668</v>
      </c>
      <c r="F76" s="57"/>
      <c r="G76" s="82"/>
      <c r="H76" s="30"/>
      <c r="P76" s="30"/>
    </row>
    <row r="77" spans="1:16" ht="12.75">
      <c r="A77" s="66" t="s">
        <v>413</v>
      </c>
      <c r="B77" s="523">
        <v>1.37</v>
      </c>
      <c r="C77" s="346">
        <v>28125</v>
      </c>
      <c r="D77" s="45">
        <f t="shared" si="2"/>
        <v>23437.5</v>
      </c>
      <c r="E77" s="18">
        <f t="shared" si="3"/>
        <v>4687.5</v>
      </c>
      <c r="F77" s="57"/>
      <c r="G77" s="82"/>
      <c r="H77" s="30"/>
      <c r="P77" s="30"/>
    </row>
    <row r="78" spans="1:16" ht="12.75">
      <c r="A78" s="8" t="s">
        <v>414</v>
      </c>
      <c r="B78" s="524"/>
      <c r="C78" s="344">
        <v>32302</v>
      </c>
      <c r="D78" s="45">
        <f t="shared" si="2"/>
        <v>26918.333333333336</v>
      </c>
      <c r="E78" s="18">
        <f t="shared" si="3"/>
        <v>5383.666666666668</v>
      </c>
      <c r="F78" s="57"/>
      <c r="G78" s="82"/>
      <c r="H78" s="30"/>
      <c r="P78" s="30"/>
    </row>
    <row r="79" spans="1:16" ht="12.75">
      <c r="A79" s="8" t="s">
        <v>415</v>
      </c>
      <c r="B79" s="524"/>
      <c r="C79" s="344">
        <v>33880</v>
      </c>
      <c r="D79" s="45">
        <f t="shared" si="2"/>
        <v>28233.333333333336</v>
      </c>
      <c r="E79" s="18">
        <f t="shared" si="3"/>
        <v>5646.666666666668</v>
      </c>
      <c r="F79" s="57"/>
      <c r="G79" s="82"/>
      <c r="H79" s="30"/>
      <c r="P79" s="30"/>
    </row>
    <row r="80" spans="1:16" ht="12.75">
      <c r="A80" s="8" t="s">
        <v>416</v>
      </c>
      <c r="B80" s="524"/>
      <c r="C80" s="344">
        <v>35636</v>
      </c>
      <c r="D80" s="45">
        <f t="shared" si="2"/>
        <v>29696.666666666668</v>
      </c>
      <c r="E80" s="18">
        <f t="shared" si="3"/>
        <v>5939.333333333334</v>
      </c>
      <c r="F80" s="57"/>
      <c r="G80" s="82"/>
      <c r="H80" s="30"/>
      <c r="P80" s="147"/>
    </row>
    <row r="81" spans="1:16" ht="12.75">
      <c r="A81" s="8" t="s">
        <v>417</v>
      </c>
      <c r="B81" s="524"/>
      <c r="C81" s="344">
        <v>38723</v>
      </c>
      <c r="D81" s="45">
        <f t="shared" si="2"/>
        <v>32269.166666666668</v>
      </c>
      <c r="E81" s="18">
        <f t="shared" si="3"/>
        <v>6453.833333333334</v>
      </c>
      <c r="F81" s="57"/>
      <c r="G81" s="82"/>
      <c r="H81" s="30"/>
      <c r="P81" s="30"/>
    </row>
    <row r="82" spans="1:16" ht="13.5" thickBot="1">
      <c r="A82" s="5" t="s">
        <v>418</v>
      </c>
      <c r="B82" s="526"/>
      <c r="C82" s="345">
        <v>40838</v>
      </c>
      <c r="D82" s="47">
        <f t="shared" si="2"/>
        <v>34031.66666666667</v>
      </c>
      <c r="E82" s="26">
        <f t="shared" si="3"/>
        <v>6806.333333333335</v>
      </c>
      <c r="F82" s="57"/>
      <c r="G82" s="82"/>
      <c r="H82" s="30"/>
      <c r="P82" s="30"/>
    </row>
    <row r="83" spans="1:16" ht="12.75">
      <c r="A83" s="66" t="s">
        <v>419</v>
      </c>
      <c r="B83" s="523">
        <v>1.49</v>
      </c>
      <c r="C83" s="346">
        <v>30537</v>
      </c>
      <c r="D83" s="45">
        <f t="shared" si="2"/>
        <v>25447.5</v>
      </c>
      <c r="E83" s="18">
        <f t="shared" si="3"/>
        <v>5089.5</v>
      </c>
      <c r="F83" s="57"/>
      <c r="G83" s="82"/>
      <c r="H83" s="30"/>
      <c r="P83" s="30"/>
    </row>
    <row r="84" spans="1:16" ht="12.75">
      <c r="A84" s="8" t="s">
        <v>420</v>
      </c>
      <c r="B84" s="524"/>
      <c r="C84" s="344">
        <v>35076</v>
      </c>
      <c r="D84" s="45">
        <f t="shared" si="2"/>
        <v>29230</v>
      </c>
      <c r="E84" s="18">
        <f t="shared" si="3"/>
        <v>5846</v>
      </c>
      <c r="F84" s="57"/>
      <c r="G84" s="82"/>
      <c r="H84" s="30"/>
      <c r="P84" s="30"/>
    </row>
    <row r="85" spans="1:16" ht="12.75">
      <c r="A85" s="8" t="s">
        <v>421</v>
      </c>
      <c r="B85" s="524"/>
      <c r="C85" s="344">
        <v>36785</v>
      </c>
      <c r="D85" s="45">
        <f t="shared" si="2"/>
        <v>30654.166666666668</v>
      </c>
      <c r="E85" s="18">
        <f t="shared" si="3"/>
        <v>6130.833333333334</v>
      </c>
      <c r="F85" s="57"/>
      <c r="G85" s="82"/>
      <c r="H85" s="30"/>
      <c r="P85" s="30"/>
    </row>
    <row r="86" spans="1:16" ht="12.75">
      <c r="A86" s="8" t="s">
        <v>422</v>
      </c>
      <c r="B86" s="524"/>
      <c r="C86" s="344">
        <v>38706</v>
      </c>
      <c r="D86" s="45">
        <f t="shared" si="2"/>
        <v>32255</v>
      </c>
      <c r="E86" s="18">
        <f t="shared" si="3"/>
        <v>6451</v>
      </c>
      <c r="F86" s="57"/>
      <c r="G86" s="82"/>
      <c r="H86" s="30"/>
      <c r="P86" s="30"/>
    </row>
    <row r="87" spans="1:16" ht="12.75">
      <c r="A87" s="8" t="s">
        <v>423</v>
      </c>
      <c r="B87" s="524"/>
      <c r="C87" s="344">
        <v>42058</v>
      </c>
      <c r="D87" s="45">
        <f t="shared" si="2"/>
        <v>35048.333333333336</v>
      </c>
      <c r="E87" s="18">
        <f t="shared" si="3"/>
        <v>7009.666666666668</v>
      </c>
      <c r="F87" s="57"/>
      <c r="G87" s="82"/>
      <c r="H87" s="30"/>
      <c r="P87" s="30"/>
    </row>
    <row r="88" spans="1:16" ht="13.5" thickBot="1">
      <c r="A88" s="5" t="s">
        <v>424</v>
      </c>
      <c r="B88" s="526"/>
      <c r="C88" s="345">
        <v>44363</v>
      </c>
      <c r="D88" s="47">
        <f t="shared" si="2"/>
        <v>36969.16666666667</v>
      </c>
      <c r="E88" s="26">
        <f t="shared" si="3"/>
        <v>7393.833333333335</v>
      </c>
      <c r="F88" s="57"/>
      <c r="G88" s="82"/>
      <c r="H88" s="30"/>
      <c r="P88" s="30"/>
    </row>
    <row r="89" spans="1:16" ht="12.75">
      <c r="A89" s="7" t="s">
        <v>425</v>
      </c>
      <c r="B89" s="524">
        <v>1.61</v>
      </c>
      <c r="C89" s="346">
        <v>36312</v>
      </c>
      <c r="D89" s="45">
        <f t="shared" si="2"/>
        <v>30260</v>
      </c>
      <c r="E89" s="18">
        <f t="shared" si="3"/>
        <v>6052</v>
      </c>
      <c r="F89" s="57"/>
      <c r="G89" s="82"/>
      <c r="H89" s="30"/>
      <c r="P89" s="30"/>
    </row>
    <row r="90" spans="1:16" ht="12.75">
      <c r="A90" s="8" t="s">
        <v>426</v>
      </c>
      <c r="B90" s="524"/>
      <c r="C90" s="344">
        <v>37949</v>
      </c>
      <c r="D90" s="45">
        <f t="shared" si="2"/>
        <v>31624.166666666668</v>
      </c>
      <c r="E90" s="18">
        <f t="shared" si="3"/>
        <v>6324.833333333334</v>
      </c>
      <c r="F90" s="57"/>
      <c r="G90" s="82"/>
      <c r="H90" s="30"/>
      <c r="P90" s="30"/>
    </row>
    <row r="91" spans="1:16" ht="12.75">
      <c r="A91" s="8" t="s">
        <v>427</v>
      </c>
      <c r="B91" s="524"/>
      <c r="C91" s="344">
        <v>39806</v>
      </c>
      <c r="D91" s="45">
        <f t="shared" si="2"/>
        <v>33171.66666666667</v>
      </c>
      <c r="E91" s="18">
        <f t="shared" si="3"/>
        <v>6634.333333333335</v>
      </c>
      <c r="F91" s="57"/>
      <c r="G91" s="82"/>
      <c r="H91" s="30"/>
      <c r="P91" s="30"/>
    </row>
    <row r="92" spans="1:16" ht="12.75">
      <c r="A92" s="8" t="s">
        <v>428</v>
      </c>
      <c r="B92" s="524"/>
      <c r="C92" s="344">
        <v>41875</v>
      </c>
      <c r="D92" s="45">
        <f t="shared" si="2"/>
        <v>34895.833333333336</v>
      </c>
      <c r="E92" s="18">
        <f t="shared" si="3"/>
        <v>6979.166666666668</v>
      </c>
      <c r="F92" s="57"/>
      <c r="G92" s="82"/>
      <c r="H92" s="30"/>
      <c r="P92" s="30"/>
    </row>
    <row r="93" spans="1:16" ht="12.75">
      <c r="A93" s="8" t="s">
        <v>1128</v>
      </c>
      <c r="B93" s="524"/>
      <c r="C93" s="344">
        <v>45164</v>
      </c>
      <c r="D93" s="45">
        <f t="shared" si="2"/>
        <v>37636.66666666667</v>
      </c>
      <c r="E93" s="18">
        <f t="shared" si="3"/>
        <v>7527.333333333335</v>
      </c>
      <c r="F93" s="57"/>
      <c r="G93" s="82"/>
      <c r="H93" s="30"/>
      <c r="P93" s="30"/>
    </row>
    <row r="94" spans="1:16" ht="13.5" thickBot="1">
      <c r="A94" s="8" t="s">
        <v>1129</v>
      </c>
      <c r="B94" s="524"/>
      <c r="C94" s="345">
        <v>49747</v>
      </c>
      <c r="D94" s="47">
        <f t="shared" si="2"/>
        <v>41455.833333333336</v>
      </c>
      <c r="E94" s="26">
        <f t="shared" si="3"/>
        <v>8291.166666666668</v>
      </c>
      <c r="F94" s="57"/>
      <c r="G94" s="82"/>
      <c r="H94" s="30"/>
      <c r="P94" s="30"/>
    </row>
    <row r="95" spans="1:16" ht="12.75">
      <c r="A95" s="66" t="s">
        <v>429</v>
      </c>
      <c r="B95" s="523">
        <v>1.73</v>
      </c>
      <c r="C95" s="346">
        <v>40719</v>
      </c>
      <c r="D95" s="45">
        <f t="shared" si="2"/>
        <v>33932.5</v>
      </c>
      <c r="E95" s="18">
        <f t="shared" si="3"/>
        <v>6786.5</v>
      </c>
      <c r="F95" s="57"/>
      <c r="G95" s="82"/>
      <c r="H95" s="30"/>
      <c r="P95" s="30"/>
    </row>
    <row r="96" spans="1:16" ht="12.75">
      <c r="A96" s="8" t="s">
        <v>430</v>
      </c>
      <c r="B96" s="524"/>
      <c r="C96" s="344">
        <v>42718</v>
      </c>
      <c r="D96" s="45">
        <f t="shared" si="2"/>
        <v>35598.333333333336</v>
      </c>
      <c r="E96" s="18">
        <f t="shared" si="3"/>
        <v>7119.666666666668</v>
      </c>
      <c r="F96" s="57"/>
      <c r="G96" s="82"/>
      <c r="H96" s="30"/>
      <c r="P96" s="30"/>
    </row>
    <row r="97" spans="1:16" ht="12.75">
      <c r="A97" s="8" t="s">
        <v>431</v>
      </c>
      <c r="B97" s="524"/>
      <c r="C97" s="344">
        <v>44934</v>
      </c>
      <c r="D97" s="45">
        <f t="shared" si="2"/>
        <v>37445</v>
      </c>
      <c r="E97" s="18">
        <f t="shared" si="3"/>
        <v>7489</v>
      </c>
      <c r="F97" s="57"/>
      <c r="G97" s="82"/>
      <c r="H97" s="30"/>
      <c r="P97" s="147"/>
    </row>
    <row r="98" spans="1:16" ht="12.75">
      <c r="A98" s="8" t="s">
        <v>432</v>
      </c>
      <c r="B98" s="524"/>
      <c r="C98" s="344">
        <v>47398</v>
      </c>
      <c r="D98" s="45">
        <f t="shared" si="2"/>
        <v>39498.333333333336</v>
      </c>
      <c r="E98" s="18">
        <f t="shared" si="3"/>
        <v>7899.666666666668</v>
      </c>
      <c r="F98" s="57"/>
      <c r="G98" s="82"/>
      <c r="H98" s="30"/>
      <c r="P98" s="30"/>
    </row>
    <row r="99" spans="1:16" ht="13.5" thickBot="1">
      <c r="A99" s="8" t="s">
        <v>433</v>
      </c>
      <c r="B99" s="524"/>
      <c r="C99" s="345">
        <v>51524</v>
      </c>
      <c r="D99" s="47">
        <f t="shared" si="2"/>
        <v>42936.66666666667</v>
      </c>
      <c r="E99" s="26">
        <f t="shared" si="3"/>
        <v>8587.333333333334</v>
      </c>
      <c r="F99" s="57"/>
      <c r="G99" s="82"/>
      <c r="H99" s="30"/>
      <c r="P99" s="147"/>
    </row>
    <row r="100" spans="1:16" ht="12.75">
      <c r="A100" s="66" t="s">
        <v>434</v>
      </c>
      <c r="B100" s="523">
        <v>1.86</v>
      </c>
      <c r="C100" s="346">
        <v>45802</v>
      </c>
      <c r="D100" s="45">
        <f t="shared" si="2"/>
        <v>38168.333333333336</v>
      </c>
      <c r="E100" s="18">
        <f t="shared" si="3"/>
        <v>7633.666666666668</v>
      </c>
      <c r="F100" s="57"/>
      <c r="G100" s="82"/>
      <c r="H100" s="30"/>
      <c r="P100" s="30"/>
    </row>
    <row r="101" spans="1:16" ht="12.75">
      <c r="A101" s="8" t="s">
        <v>435</v>
      </c>
      <c r="B101" s="524"/>
      <c r="C101" s="344">
        <v>48182</v>
      </c>
      <c r="D101" s="45">
        <f t="shared" si="2"/>
        <v>40151.66666666667</v>
      </c>
      <c r="E101" s="18">
        <f t="shared" si="3"/>
        <v>8030.333333333335</v>
      </c>
      <c r="F101" s="57"/>
      <c r="G101" s="82"/>
      <c r="H101" s="30"/>
      <c r="P101" s="30"/>
    </row>
    <row r="102" spans="1:16" ht="12.75">
      <c r="A102" s="8" t="s">
        <v>436</v>
      </c>
      <c r="B102" s="524"/>
      <c r="C102" s="344">
        <v>50819</v>
      </c>
      <c r="D102" s="45">
        <f t="shared" si="2"/>
        <v>42349.16666666667</v>
      </c>
      <c r="E102" s="18">
        <f t="shared" si="3"/>
        <v>8469.833333333334</v>
      </c>
      <c r="F102" s="57"/>
      <c r="G102" s="82"/>
      <c r="H102" s="30"/>
      <c r="P102" s="30"/>
    </row>
    <row r="103" spans="1:16" ht="13.5" thickBot="1">
      <c r="A103" s="5" t="s">
        <v>437</v>
      </c>
      <c r="B103" s="526"/>
      <c r="C103" s="345">
        <v>55234</v>
      </c>
      <c r="D103" s="47">
        <f t="shared" si="2"/>
        <v>46028.333333333336</v>
      </c>
      <c r="E103" s="26">
        <f t="shared" si="3"/>
        <v>9205.666666666668</v>
      </c>
      <c r="F103" s="57"/>
      <c r="G103" s="82"/>
      <c r="H103" s="30"/>
      <c r="P103" s="30"/>
    </row>
    <row r="104" spans="1:16" ht="12.75">
      <c r="A104" s="7" t="s">
        <v>438</v>
      </c>
      <c r="B104" s="524">
        <v>1.98</v>
      </c>
      <c r="C104" s="346">
        <v>48717</v>
      </c>
      <c r="D104" s="45">
        <f t="shared" si="2"/>
        <v>40597.5</v>
      </c>
      <c r="E104" s="18">
        <f t="shared" si="3"/>
        <v>8119.5</v>
      </c>
      <c r="F104" s="57"/>
      <c r="G104" s="82"/>
      <c r="H104" s="30"/>
      <c r="P104" s="147"/>
    </row>
    <row r="105" spans="1:16" ht="12.75">
      <c r="A105" s="8" t="s">
        <v>439</v>
      </c>
      <c r="B105" s="524"/>
      <c r="C105" s="344">
        <v>51249</v>
      </c>
      <c r="D105" s="45">
        <f t="shared" si="2"/>
        <v>42707.5</v>
      </c>
      <c r="E105" s="18">
        <f t="shared" si="3"/>
        <v>8541.5</v>
      </c>
      <c r="F105" s="57"/>
      <c r="G105" s="82"/>
      <c r="H105" s="30"/>
      <c r="P105" s="30"/>
    </row>
    <row r="106" spans="1:16" ht="12.75">
      <c r="A106" s="8" t="s">
        <v>440</v>
      </c>
      <c r="B106" s="524"/>
      <c r="C106" s="344">
        <v>54057</v>
      </c>
      <c r="D106" s="45">
        <f t="shared" si="2"/>
        <v>45047.5</v>
      </c>
      <c r="E106" s="18">
        <f t="shared" si="3"/>
        <v>9009.5</v>
      </c>
      <c r="F106" s="57"/>
      <c r="G106" s="82"/>
      <c r="H106" s="30"/>
      <c r="P106" s="30"/>
    </row>
    <row r="107" spans="1:16" ht="13.5" thickBot="1">
      <c r="A107" s="8" t="s">
        <v>441</v>
      </c>
      <c r="B107" s="524"/>
      <c r="C107" s="345">
        <v>58752</v>
      </c>
      <c r="D107" s="47">
        <f t="shared" si="2"/>
        <v>48960</v>
      </c>
      <c r="E107" s="26">
        <f t="shared" si="3"/>
        <v>9792</v>
      </c>
      <c r="F107" s="57"/>
      <c r="G107" s="82"/>
      <c r="H107" s="30"/>
      <c r="P107" s="30"/>
    </row>
    <row r="108" spans="1:16" ht="12.75">
      <c r="A108" s="66" t="s">
        <v>484</v>
      </c>
      <c r="B108" s="523">
        <v>0.66</v>
      </c>
      <c r="C108" s="343">
        <v>14031</v>
      </c>
      <c r="D108" s="84">
        <f t="shared" si="2"/>
        <v>11692.5</v>
      </c>
      <c r="E108" s="68">
        <f t="shared" si="3"/>
        <v>2338.5</v>
      </c>
      <c r="F108" s="57"/>
      <c r="G108" s="82"/>
      <c r="H108" s="30"/>
      <c r="P108" s="82"/>
    </row>
    <row r="109" spans="1:16" ht="13.5" thickBot="1">
      <c r="A109" s="5" t="s">
        <v>485</v>
      </c>
      <c r="B109" s="526"/>
      <c r="C109" s="345">
        <v>14472</v>
      </c>
      <c r="D109" s="226">
        <f t="shared" si="2"/>
        <v>12060</v>
      </c>
      <c r="E109" s="76">
        <f t="shared" si="3"/>
        <v>2412</v>
      </c>
      <c r="F109" s="57"/>
      <c r="G109" s="82"/>
      <c r="H109" s="30"/>
      <c r="P109" s="82"/>
    </row>
    <row r="110" spans="1:16" ht="12.75">
      <c r="A110" s="66" t="s">
        <v>486</v>
      </c>
      <c r="B110" s="523">
        <v>0.82</v>
      </c>
      <c r="C110" s="343">
        <v>17237</v>
      </c>
      <c r="D110" s="84">
        <f t="shared" si="2"/>
        <v>14364.166666666668</v>
      </c>
      <c r="E110" s="68">
        <f t="shared" si="3"/>
        <v>2872.833333333334</v>
      </c>
      <c r="F110" s="57"/>
      <c r="G110" s="82"/>
      <c r="H110" s="30"/>
      <c r="P110" s="82"/>
    </row>
    <row r="111" spans="1:16" ht="13.5" thickBot="1">
      <c r="A111" s="5" t="s">
        <v>487</v>
      </c>
      <c r="B111" s="526"/>
      <c r="C111" s="345">
        <v>17789</v>
      </c>
      <c r="D111" s="226">
        <f t="shared" si="2"/>
        <v>14824.166666666668</v>
      </c>
      <c r="E111" s="76">
        <f t="shared" si="3"/>
        <v>2964.833333333334</v>
      </c>
      <c r="F111" s="57"/>
      <c r="G111" s="82"/>
      <c r="H111" s="30"/>
      <c r="P111" s="82"/>
    </row>
    <row r="112" spans="1:16" ht="12.75">
      <c r="A112" s="7" t="s">
        <v>488</v>
      </c>
      <c r="B112" s="524">
        <v>0.98</v>
      </c>
      <c r="C112" s="346">
        <v>20550</v>
      </c>
      <c r="D112" s="45">
        <f t="shared" si="2"/>
        <v>17125</v>
      </c>
      <c r="E112" s="18">
        <f t="shared" si="3"/>
        <v>3425</v>
      </c>
      <c r="F112" s="57"/>
      <c r="G112" s="82"/>
      <c r="H112" s="30"/>
      <c r="P112" s="82"/>
    </row>
    <row r="113" spans="1:16" ht="12.75">
      <c r="A113" s="8" t="s">
        <v>489</v>
      </c>
      <c r="B113" s="524"/>
      <c r="C113" s="344">
        <v>21186</v>
      </c>
      <c r="D113" s="45">
        <f t="shared" si="2"/>
        <v>17655</v>
      </c>
      <c r="E113" s="18">
        <f t="shared" si="3"/>
        <v>3531</v>
      </c>
      <c r="F113" s="57"/>
      <c r="G113" s="82"/>
      <c r="H113" s="30"/>
      <c r="P113" s="82"/>
    </row>
    <row r="114" spans="1:16" ht="13.5" thickBot="1">
      <c r="A114" s="5" t="s">
        <v>490</v>
      </c>
      <c r="B114" s="526"/>
      <c r="C114" s="345">
        <v>21950</v>
      </c>
      <c r="D114" s="47">
        <f t="shared" si="2"/>
        <v>18291.666666666668</v>
      </c>
      <c r="E114" s="26">
        <f t="shared" si="3"/>
        <v>3658.333333333334</v>
      </c>
      <c r="F114" s="57"/>
      <c r="G114" s="82"/>
      <c r="H114" s="30"/>
      <c r="P114" s="82"/>
    </row>
    <row r="115" spans="1:16" ht="12.75">
      <c r="A115" s="7" t="s">
        <v>491</v>
      </c>
      <c r="B115" s="524">
        <v>1.14</v>
      </c>
      <c r="C115" s="346">
        <v>24490</v>
      </c>
      <c r="D115" s="45">
        <f t="shared" si="2"/>
        <v>20408.333333333336</v>
      </c>
      <c r="E115" s="18">
        <f t="shared" si="3"/>
        <v>4081.6666666666674</v>
      </c>
      <c r="F115" s="57"/>
      <c r="G115" s="82"/>
      <c r="H115" s="30"/>
      <c r="P115" s="30"/>
    </row>
    <row r="116" spans="1:16" ht="12.75">
      <c r="A116" s="8" t="s">
        <v>442</v>
      </c>
      <c r="B116" s="524"/>
      <c r="C116" s="344">
        <v>27969</v>
      </c>
      <c r="D116" s="45">
        <f t="shared" si="2"/>
        <v>23307.5</v>
      </c>
      <c r="E116" s="18">
        <f t="shared" si="3"/>
        <v>4661.5</v>
      </c>
      <c r="F116" s="57"/>
      <c r="G116" s="82"/>
      <c r="H116" s="30"/>
      <c r="P116" s="147"/>
    </row>
    <row r="117" spans="1:16" ht="12.75">
      <c r="A117" s="8" t="s">
        <v>443</v>
      </c>
      <c r="B117" s="524"/>
      <c r="C117" s="344">
        <v>28976</v>
      </c>
      <c r="D117" s="45">
        <f t="shared" si="2"/>
        <v>24146.666666666668</v>
      </c>
      <c r="E117" s="18">
        <f t="shared" si="3"/>
        <v>4829.333333333334</v>
      </c>
      <c r="F117" s="57"/>
      <c r="G117" s="82"/>
      <c r="H117" s="30"/>
      <c r="P117" s="30"/>
    </row>
    <row r="118" spans="1:16" ht="12.75">
      <c r="A118" s="8" t="s">
        <v>444</v>
      </c>
      <c r="B118" s="524"/>
      <c r="C118" s="344">
        <v>30125</v>
      </c>
      <c r="D118" s="45">
        <f t="shared" si="2"/>
        <v>25104.166666666668</v>
      </c>
      <c r="E118" s="18">
        <f t="shared" si="3"/>
        <v>5020.833333333334</v>
      </c>
      <c r="F118" s="57"/>
      <c r="G118" s="82"/>
      <c r="H118" s="30"/>
      <c r="P118" s="30"/>
    </row>
    <row r="119" spans="1:16" ht="12.75">
      <c r="A119" s="8" t="s">
        <v>445</v>
      </c>
      <c r="B119" s="524"/>
      <c r="C119" s="344">
        <v>31422</v>
      </c>
      <c r="D119" s="45">
        <f t="shared" si="2"/>
        <v>26185</v>
      </c>
      <c r="E119" s="18">
        <f t="shared" si="3"/>
        <v>5237</v>
      </c>
      <c r="F119" s="57"/>
      <c r="G119" s="82"/>
      <c r="H119" s="30"/>
      <c r="P119" s="30"/>
    </row>
    <row r="120" spans="1:16" ht="13.5" thickBot="1">
      <c r="A120" s="5" t="s">
        <v>446</v>
      </c>
      <c r="B120" s="526"/>
      <c r="C120" s="345">
        <v>32827</v>
      </c>
      <c r="D120" s="47">
        <f t="shared" si="2"/>
        <v>27355.833333333336</v>
      </c>
      <c r="E120" s="26">
        <f t="shared" si="3"/>
        <v>5471.166666666668</v>
      </c>
      <c r="F120" s="57"/>
      <c r="G120" s="82"/>
      <c r="H120" s="30"/>
      <c r="P120" s="147"/>
    </row>
    <row r="121" spans="1:16" ht="12.75">
      <c r="A121" s="7" t="s">
        <v>492</v>
      </c>
      <c r="B121" s="524">
        <v>1.3</v>
      </c>
      <c r="C121" s="346">
        <v>27928</v>
      </c>
      <c r="D121" s="45">
        <f t="shared" si="2"/>
        <v>23273.333333333336</v>
      </c>
      <c r="E121" s="18">
        <f t="shared" si="3"/>
        <v>4654.666666666667</v>
      </c>
      <c r="F121" s="57"/>
      <c r="G121" s="82"/>
      <c r="H121" s="30"/>
      <c r="P121" s="82"/>
    </row>
    <row r="122" spans="1:16" ht="12.75">
      <c r="A122" s="8" t="s">
        <v>447</v>
      </c>
      <c r="B122" s="524"/>
      <c r="C122" s="344">
        <v>31885</v>
      </c>
      <c r="D122" s="45">
        <f t="shared" si="2"/>
        <v>26570.833333333336</v>
      </c>
      <c r="E122" s="18">
        <f t="shared" si="3"/>
        <v>5314.166666666668</v>
      </c>
      <c r="F122" s="57"/>
      <c r="G122" s="82"/>
      <c r="H122" s="30"/>
      <c r="P122" s="82"/>
    </row>
    <row r="123" spans="1:16" ht="12.75">
      <c r="A123" s="8" t="s">
        <v>448</v>
      </c>
      <c r="B123" s="524"/>
      <c r="C123" s="344">
        <v>33034</v>
      </c>
      <c r="D123" s="45">
        <f t="shared" si="2"/>
        <v>27528.333333333336</v>
      </c>
      <c r="E123" s="18">
        <f t="shared" si="3"/>
        <v>5505.666666666668</v>
      </c>
      <c r="F123" s="57"/>
      <c r="G123" s="82"/>
      <c r="H123" s="30"/>
      <c r="P123" s="30"/>
    </row>
    <row r="124" spans="1:16" ht="12.75">
      <c r="A124" s="8" t="s">
        <v>449</v>
      </c>
      <c r="B124" s="524"/>
      <c r="C124" s="344">
        <v>34345</v>
      </c>
      <c r="D124" s="45">
        <f t="shared" si="2"/>
        <v>28620.833333333336</v>
      </c>
      <c r="E124" s="18">
        <f t="shared" si="3"/>
        <v>5724.166666666668</v>
      </c>
      <c r="F124" s="57"/>
      <c r="G124" s="82"/>
      <c r="H124" s="30"/>
      <c r="P124" s="30"/>
    </row>
    <row r="125" spans="1:16" ht="12.75">
      <c r="A125" s="8" t="s">
        <v>450</v>
      </c>
      <c r="B125" s="524"/>
      <c r="C125" s="344">
        <v>35801</v>
      </c>
      <c r="D125" s="45">
        <f t="shared" si="2"/>
        <v>29834.166666666668</v>
      </c>
      <c r="E125" s="18">
        <f t="shared" si="3"/>
        <v>5966.833333333334</v>
      </c>
      <c r="F125" s="57"/>
      <c r="G125" s="82"/>
      <c r="H125" s="30"/>
      <c r="P125" s="30"/>
    </row>
    <row r="126" spans="1:16" ht="12.75">
      <c r="A126" s="8" t="s">
        <v>451</v>
      </c>
      <c r="B126" s="524"/>
      <c r="C126" s="344">
        <v>37829</v>
      </c>
      <c r="D126" s="45">
        <f t="shared" si="2"/>
        <v>31524.166666666668</v>
      </c>
      <c r="E126" s="18">
        <f t="shared" si="3"/>
        <v>6304.833333333334</v>
      </c>
      <c r="F126" s="57"/>
      <c r="G126" s="82"/>
      <c r="H126" s="30"/>
      <c r="P126" s="30"/>
    </row>
    <row r="127" spans="1:16" ht="13.5" thickBot="1">
      <c r="A127" s="8" t="s">
        <v>452</v>
      </c>
      <c r="B127" s="524"/>
      <c r="C127" s="345">
        <v>40115</v>
      </c>
      <c r="D127" s="47">
        <f t="shared" si="2"/>
        <v>33429.16666666667</v>
      </c>
      <c r="E127" s="26">
        <f t="shared" si="3"/>
        <v>6685.833333333335</v>
      </c>
      <c r="F127" s="57"/>
      <c r="G127" s="82"/>
      <c r="H127" s="30"/>
      <c r="P127" s="147"/>
    </row>
    <row r="128" spans="1:16" ht="12.75">
      <c r="A128" s="66" t="s">
        <v>493</v>
      </c>
      <c r="B128" s="523">
        <v>1.46</v>
      </c>
      <c r="C128" s="346">
        <v>31246</v>
      </c>
      <c r="D128" s="45">
        <f t="shared" si="2"/>
        <v>26038.333333333336</v>
      </c>
      <c r="E128" s="18">
        <f t="shared" si="3"/>
        <v>5207.666666666668</v>
      </c>
      <c r="F128" s="57"/>
      <c r="G128" s="82"/>
      <c r="H128" s="30"/>
      <c r="P128" s="30"/>
    </row>
    <row r="129" spans="1:16" ht="12.75">
      <c r="A129" s="8" t="s">
        <v>453</v>
      </c>
      <c r="B129" s="524"/>
      <c r="C129" s="344">
        <v>35683</v>
      </c>
      <c r="D129" s="45">
        <f t="shared" si="2"/>
        <v>29735.833333333336</v>
      </c>
      <c r="E129" s="18">
        <f t="shared" si="3"/>
        <v>5947.166666666668</v>
      </c>
      <c r="F129" s="57"/>
      <c r="G129" s="82"/>
      <c r="H129" s="30"/>
      <c r="P129" s="30"/>
    </row>
    <row r="130" spans="1:16" ht="12.75">
      <c r="A130" s="8" t="s">
        <v>454</v>
      </c>
      <c r="B130" s="524"/>
      <c r="C130" s="344">
        <v>36973</v>
      </c>
      <c r="D130" s="45">
        <f t="shared" si="2"/>
        <v>30810.833333333336</v>
      </c>
      <c r="E130" s="18">
        <f t="shared" si="3"/>
        <v>6162.166666666668</v>
      </c>
      <c r="F130" s="57"/>
      <c r="G130" s="82"/>
      <c r="H130" s="30"/>
      <c r="P130" s="30"/>
    </row>
    <row r="131" spans="1:16" ht="12.75">
      <c r="A131" s="8" t="s">
        <v>455</v>
      </c>
      <c r="B131" s="524"/>
      <c r="C131" s="344">
        <v>38430</v>
      </c>
      <c r="D131" s="45">
        <f t="shared" si="2"/>
        <v>32025</v>
      </c>
      <c r="E131" s="18">
        <f t="shared" si="3"/>
        <v>6405</v>
      </c>
      <c r="F131" s="57"/>
      <c r="G131" s="82"/>
      <c r="H131" s="30"/>
      <c r="P131" s="30"/>
    </row>
    <row r="132" spans="1:16" ht="12.75">
      <c r="A132" s="8" t="s">
        <v>456</v>
      </c>
      <c r="B132" s="524"/>
      <c r="C132" s="344">
        <v>40065</v>
      </c>
      <c r="D132" s="45">
        <f t="shared" si="2"/>
        <v>33387.5</v>
      </c>
      <c r="E132" s="18">
        <f t="shared" si="3"/>
        <v>6677.5</v>
      </c>
      <c r="F132" s="57"/>
      <c r="G132" s="82"/>
      <c r="H132" s="30"/>
      <c r="P132" s="30"/>
    </row>
    <row r="133" spans="1:16" ht="12" customHeight="1">
      <c r="A133" s="8" t="s">
        <v>457</v>
      </c>
      <c r="B133" s="524"/>
      <c r="C133" s="344">
        <v>42313</v>
      </c>
      <c r="D133" s="45">
        <f t="shared" si="2"/>
        <v>35260.833333333336</v>
      </c>
      <c r="E133" s="18">
        <f t="shared" si="3"/>
        <v>7052.166666666668</v>
      </c>
      <c r="F133" s="57"/>
      <c r="G133" s="82"/>
      <c r="H133" s="30"/>
      <c r="P133" s="30"/>
    </row>
    <row r="134" spans="1:16" ht="13.5" customHeight="1" thickBot="1">
      <c r="A134" s="11" t="s">
        <v>458</v>
      </c>
      <c r="B134" s="524"/>
      <c r="C134" s="345">
        <v>44894</v>
      </c>
      <c r="D134" s="47">
        <f t="shared" si="2"/>
        <v>37411.66666666667</v>
      </c>
      <c r="E134" s="26">
        <f t="shared" si="3"/>
        <v>7482.333333333335</v>
      </c>
      <c r="F134" s="57"/>
      <c r="G134" s="82"/>
      <c r="H134" s="30"/>
      <c r="P134" s="30"/>
    </row>
    <row r="135" spans="1:16" ht="12.75">
      <c r="A135" s="66" t="s">
        <v>459</v>
      </c>
      <c r="B135" s="523">
        <v>1.62</v>
      </c>
      <c r="C135" s="346">
        <v>34667</v>
      </c>
      <c r="D135" s="45">
        <f>C135/1.2</f>
        <v>28889.166666666668</v>
      </c>
      <c r="E135" s="18">
        <f>D135*20%</f>
        <v>5777.833333333334</v>
      </c>
      <c r="F135" s="57"/>
      <c r="G135" s="82"/>
      <c r="H135" s="30"/>
      <c r="P135" s="147"/>
    </row>
    <row r="136" spans="1:16" ht="12.75">
      <c r="A136" s="8" t="s">
        <v>460</v>
      </c>
      <c r="B136" s="524"/>
      <c r="C136" s="344">
        <v>39590</v>
      </c>
      <c r="D136" s="45">
        <f>C136/1.2</f>
        <v>32991.66666666667</v>
      </c>
      <c r="E136" s="18">
        <f>D136*20%</f>
        <v>6598.333333333335</v>
      </c>
      <c r="F136" s="57"/>
      <c r="G136" s="82"/>
      <c r="H136" s="30"/>
      <c r="P136" s="30"/>
    </row>
    <row r="137" spans="1:16" ht="12" customHeight="1" thickBot="1">
      <c r="A137" s="5" t="s">
        <v>461</v>
      </c>
      <c r="B137" s="526"/>
      <c r="C137" s="345">
        <v>41018</v>
      </c>
      <c r="D137" s="45">
        <f>C137/1.2</f>
        <v>34181.66666666667</v>
      </c>
      <c r="E137" s="18">
        <f>D137*20%</f>
        <v>6836.333333333335</v>
      </c>
      <c r="F137" s="57"/>
      <c r="G137" s="82"/>
      <c r="H137" s="30"/>
      <c r="P137" s="30"/>
    </row>
    <row r="138" spans="1:16" ht="12.75" customHeight="1">
      <c r="A138" s="477" t="s">
        <v>1</v>
      </c>
      <c r="B138" s="495" t="s">
        <v>16</v>
      </c>
      <c r="C138" s="533" t="s">
        <v>189</v>
      </c>
      <c r="D138" s="518" t="s">
        <v>235</v>
      </c>
      <c r="E138" s="455" t="s">
        <v>236</v>
      </c>
      <c r="F138" s="517"/>
      <c r="G138" s="517"/>
      <c r="H138" s="517"/>
      <c r="P138" s="57"/>
    </row>
    <row r="139" spans="1:16" ht="18" customHeight="1" thickBot="1">
      <c r="A139" s="478"/>
      <c r="B139" s="527"/>
      <c r="C139" s="534"/>
      <c r="D139" s="532"/>
      <c r="E139" s="456"/>
      <c r="F139" s="517"/>
      <c r="G139" s="517"/>
      <c r="H139" s="517"/>
      <c r="P139" s="57"/>
    </row>
    <row r="140" spans="1:16" ht="12.75">
      <c r="A140" s="7" t="s">
        <v>462</v>
      </c>
      <c r="B140" s="524">
        <v>1.62</v>
      </c>
      <c r="C140" s="343">
        <v>42641</v>
      </c>
      <c r="D140" s="87">
        <f>C140/1.2</f>
        <v>35534.16666666667</v>
      </c>
      <c r="E140" s="18">
        <f>D140*20%</f>
        <v>7106.833333333335</v>
      </c>
      <c r="F140" s="57"/>
      <c r="G140" s="82"/>
      <c r="H140" s="30"/>
      <c r="P140" s="30"/>
    </row>
    <row r="141" spans="1:16" ht="12.75">
      <c r="A141" s="8" t="s">
        <v>463</v>
      </c>
      <c r="B141" s="524"/>
      <c r="C141" s="344">
        <v>44445</v>
      </c>
      <c r="D141" s="87">
        <f aca="true" t="shared" si="4" ref="D141:D172">C141/1.2</f>
        <v>37037.5</v>
      </c>
      <c r="E141" s="18">
        <f aca="true" t="shared" si="5" ref="E141:E172">D141*20%</f>
        <v>7407.5</v>
      </c>
      <c r="F141" s="57"/>
      <c r="G141" s="82"/>
      <c r="H141" s="30"/>
      <c r="P141" s="30"/>
    </row>
    <row r="142" spans="1:16" ht="12.75">
      <c r="A142" s="8" t="s">
        <v>464</v>
      </c>
      <c r="B142" s="524"/>
      <c r="C142" s="344">
        <v>46927</v>
      </c>
      <c r="D142" s="87">
        <f t="shared" si="4"/>
        <v>39105.833333333336</v>
      </c>
      <c r="E142" s="18">
        <f t="shared" si="5"/>
        <v>7821.166666666668</v>
      </c>
      <c r="F142" s="57"/>
      <c r="G142" s="82"/>
      <c r="H142" s="30"/>
      <c r="P142" s="30"/>
    </row>
    <row r="143" spans="1:16" ht="13.5" thickBot="1">
      <c r="A143" s="8" t="s">
        <v>465</v>
      </c>
      <c r="B143" s="526"/>
      <c r="C143" s="345">
        <v>49779</v>
      </c>
      <c r="D143" s="272">
        <f t="shared" si="4"/>
        <v>41482.5</v>
      </c>
      <c r="E143" s="26">
        <f t="shared" si="5"/>
        <v>8296.5</v>
      </c>
      <c r="F143" s="57"/>
      <c r="G143" s="82"/>
      <c r="H143" s="30"/>
      <c r="P143" s="30"/>
    </row>
    <row r="144" spans="1:16" ht="12.75">
      <c r="A144" s="66" t="s">
        <v>466</v>
      </c>
      <c r="B144" s="523">
        <v>1.78</v>
      </c>
      <c r="C144" s="346">
        <v>43389</v>
      </c>
      <c r="D144" s="87">
        <f t="shared" si="4"/>
        <v>36157.5</v>
      </c>
      <c r="E144" s="18">
        <f t="shared" si="5"/>
        <v>7231.5</v>
      </c>
      <c r="F144" s="57"/>
      <c r="G144" s="82"/>
      <c r="H144" s="30"/>
      <c r="P144" s="30"/>
    </row>
    <row r="145" spans="1:16" ht="12.75">
      <c r="A145" s="8" t="s">
        <v>467</v>
      </c>
      <c r="B145" s="524"/>
      <c r="C145" s="344">
        <v>44948</v>
      </c>
      <c r="D145" s="87">
        <f t="shared" si="4"/>
        <v>37456.66666666667</v>
      </c>
      <c r="E145" s="18">
        <f t="shared" si="5"/>
        <v>7491.333333333335</v>
      </c>
      <c r="F145" s="57"/>
      <c r="G145" s="82"/>
      <c r="H145" s="30"/>
      <c r="P145" s="30"/>
    </row>
    <row r="146" spans="1:16" ht="12.75">
      <c r="A146" s="8" t="s">
        <v>468</v>
      </c>
      <c r="B146" s="524"/>
      <c r="C146" s="344">
        <v>46721</v>
      </c>
      <c r="D146" s="87">
        <f t="shared" si="4"/>
        <v>38934.16666666667</v>
      </c>
      <c r="E146" s="18">
        <f t="shared" si="5"/>
        <v>7786.833333333335</v>
      </c>
      <c r="F146" s="57"/>
      <c r="G146" s="82"/>
      <c r="H146" s="30"/>
      <c r="P146" s="30"/>
    </row>
    <row r="147" spans="1:16" ht="12.75">
      <c r="A147" s="8" t="s">
        <v>469</v>
      </c>
      <c r="B147" s="524"/>
      <c r="C147" s="344">
        <v>48698</v>
      </c>
      <c r="D147" s="87">
        <f t="shared" si="4"/>
        <v>40581.66666666667</v>
      </c>
      <c r="E147" s="18">
        <f t="shared" si="5"/>
        <v>8116.333333333335</v>
      </c>
      <c r="F147" s="57"/>
      <c r="G147" s="82"/>
      <c r="H147" s="30"/>
      <c r="P147" s="30"/>
    </row>
    <row r="148" spans="1:16" ht="12.75">
      <c r="A148" s="8" t="s">
        <v>470</v>
      </c>
      <c r="B148" s="524"/>
      <c r="C148" s="344">
        <v>50886</v>
      </c>
      <c r="D148" s="87">
        <f t="shared" si="4"/>
        <v>42405</v>
      </c>
      <c r="E148" s="18">
        <f t="shared" si="5"/>
        <v>8481</v>
      </c>
      <c r="F148" s="57"/>
      <c r="G148" s="82"/>
      <c r="H148" s="30"/>
      <c r="P148" s="30"/>
    </row>
    <row r="149" spans="1:16" ht="13.5" thickBot="1">
      <c r="A149" s="5" t="s">
        <v>471</v>
      </c>
      <c r="B149" s="526"/>
      <c r="C149" s="345">
        <v>54565</v>
      </c>
      <c r="D149" s="272">
        <f t="shared" si="4"/>
        <v>45470.833333333336</v>
      </c>
      <c r="E149" s="26">
        <f t="shared" si="5"/>
        <v>9094.166666666668</v>
      </c>
      <c r="F149" s="57"/>
      <c r="G149" s="82"/>
      <c r="H149" s="30"/>
      <c r="P149" s="30"/>
    </row>
    <row r="150" spans="1:16" ht="12.75">
      <c r="A150" s="7" t="s">
        <v>472</v>
      </c>
      <c r="B150" s="524">
        <v>1.94</v>
      </c>
      <c r="C150" s="346">
        <v>47174</v>
      </c>
      <c r="D150" s="87">
        <f t="shared" si="4"/>
        <v>39311.66666666667</v>
      </c>
      <c r="E150" s="18">
        <f t="shared" si="5"/>
        <v>7862.333333333335</v>
      </c>
      <c r="F150" s="57"/>
      <c r="G150" s="82"/>
      <c r="H150" s="30"/>
      <c r="P150" s="30"/>
    </row>
    <row r="151" spans="1:16" ht="12.75">
      <c r="A151" s="8" t="s">
        <v>473</v>
      </c>
      <c r="B151" s="524"/>
      <c r="C151" s="344">
        <v>48876</v>
      </c>
      <c r="D151" s="87">
        <f t="shared" si="4"/>
        <v>40730</v>
      </c>
      <c r="E151" s="18">
        <f t="shared" si="5"/>
        <v>8146</v>
      </c>
      <c r="F151" s="57"/>
      <c r="G151" s="82"/>
      <c r="H151" s="30"/>
      <c r="P151" s="30"/>
    </row>
    <row r="152" spans="1:16" ht="12.75">
      <c r="A152" s="8" t="s">
        <v>474</v>
      </c>
      <c r="B152" s="524"/>
      <c r="C152" s="344">
        <v>50811</v>
      </c>
      <c r="D152" s="87">
        <f t="shared" si="4"/>
        <v>42342.5</v>
      </c>
      <c r="E152" s="18">
        <f t="shared" si="5"/>
        <v>8468.5</v>
      </c>
      <c r="F152" s="57"/>
      <c r="G152" s="82"/>
      <c r="H152" s="30"/>
      <c r="P152" s="30"/>
    </row>
    <row r="153" spans="1:16" ht="12.75">
      <c r="A153" s="8" t="s">
        <v>475</v>
      </c>
      <c r="B153" s="524"/>
      <c r="C153" s="344">
        <v>52960</v>
      </c>
      <c r="D153" s="87">
        <f t="shared" si="4"/>
        <v>44133.333333333336</v>
      </c>
      <c r="E153" s="18">
        <f t="shared" si="5"/>
        <v>8826.666666666668</v>
      </c>
      <c r="F153" s="57"/>
      <c r="G153" s="82"/>
      <c r="H153" s="30"/>
      <c r="P153" s="30"/>
    </row>
    <row r="154" spans="1:16" ht="12.75">
      <c r="A154" s="8" t="s">
        <v>476</v>
      </c>
      <c r="B154" s="524"/>
      <c r="C154" s="344">
        <v>55347</v>
      </c>
      <c r="D154" s="87">
        <f t="shared" si="4"/>
        <v>46122.5</v>
      </c>
      <c r="E154" s="18">
        <f t="shared" si="5"/>
        <v>9224.5</v>
      </c>
      <c r="F154" s="57"/>
      <c r="G154" s="82"/>
      <c r="H154" s="30"/>
      <c r="P154" s="30"/>
    </row>
    <row r="155" spans="1:16" ht="13.5" thickBot="1">
      <c r="A155" s="11" t="s">
        <v>477</v>
      </c>
      <c r="B155" s="524"/>
      <c r="C155" s="345">
        <v>59337</v>
      </c>
      <c r="D155" s="272">
        <f t="shared" si="4"/>
        <v>49447.5</v>
      </c>
      <c r="E155" s="26">
        <f t="shared" si="5"/>
        <v>9889.5</v>
      </c>
      <c r="F155" s="57"/>
      <c r="G155" s="82"/>
      <c r="H155" s="30"/>
      <c r="P155" s="30"/>
    </row>
    <row r="156" spans="1:16" ht="12.75">
      <c r="A156" s="137" t="s">
        <v>1130</v>
      </c>
      <c r="B156" s="513">
        <v>2.1</v>
      </c>
      <c r="C156" s="346">
        <v>56498</v>
      </c>
      <c r="D156" s="87">
        <f t="shared" si="4"/>
        <v>47081.66666666667</v>
      </c>
      <c r="E156" s="18">
        <f t="shared" si="5"/>
        <v>9416.333333333334</v>
      </c>
      <c r="F156" s="57"/>
      <c r="G156" s="82"/>
      <c r="H156" s="30"/>
      <c r="P156" s="30"/>
    </row>
    <row r="157" spans="1:16" ht="12.75">
      <c r="A157" s="136" t="s">
        <v>1131</v>
      </c>
      <c r="B157" s="514"/>
      <c r="C157" s="344">
        <v>59199</v>
      </c>
      <c r="D157" s="87">
        <f t="shared" si="4"/>
        <v>49332.5</v>
      </c>
      <c r="E157" s="18">
        <f t="shared" si="5"/>
        <v>9866.5</v>
      </c>
      <c r="F157" s="57"/>
      <c r="G157" s="82"/>
      <c r="H157" s="30"/>
      <c r="P157" s="30"/>
    </row>
    <row r="158" spans="1:16" ht="12.75">
      <c r="A158" s="136" t="s">
        <v>1132</v>
      </c>
      <c r="B158" s="514"/>
      <c r="C158" s="344">
        <v>62223</v>
      </c>
      <c r="D158" s="87">
        <f t="shared" si="4"/>
        <v>51852.5</v>
      </c>
      <c r="E158" s="18">
        <f t="shared" si="5"/>
        <v>10370.5</v>
      </c>
      <c r="F158" s="57"/>
      <c r="G158" s="82"/>
      <c r="H158" s="30"/>
      <c r="P158" s="30"/>
    </row>
    <row r="159" spans="1:16" ht="12.75">
      <c r="A159" s="136" t="s">
        <v>1133</v>
      </c>
      <c r="B159" s="514"/>
      <c r="C159" s="344">
        <v>65548</v>
      </c>
      <c r="D159" s="87">
        <f t="shared" si="4"/>
        <v>54623.333333333336</v>
      </c>
      <c r="E159" s="18">
        <f t="shared" si="5"/>
        <v>10924.666666666668</v>
      </c>
      <c r="F159" s="57"/>
      <c r="G159" s="82"/>
      <c r="H159" s="30"/>
      <c r="P159" s="147"/>
    </row>
    <row r="160" spans="1:16" ht="13.5" thickBot="1">
      <c r="A160" s="12" t="s">
        <v>1134</v>
      </c>
      <c r="B160" s="515"/>
      <c r="C160" s="345">
        <v>71140</v>
      </c>
      <c r="D160" s="272">
        <f t="shared" si="4"/>
        <v>59283.333333333336</v>
      </c>
      <c r="E160" s="26">
        <f t="shared" si="5"/>
        <v>11856.666666666668</v>
      </c>
      <c r="F160" s="57"/>
      <c r="G160" s="82"/>
      <c r="H160" s="30"/>
      <c r="P160" s="30"/>
    </row>
    <row r="161" spans="1:16" ht="12.75">
      <c r="A161" s="75" t="s">
        <v>1135</v>
      </c>
      <c r="B161" s="516">
        <v>2.26</v>
      </c>
      <c r="C161" s="346">
        <v>60686</v>
      </c>
      <c r="D161" s="87">
        <f t="shared" si="4"/>
        <v>50571.66666666667</v>
      </c>
      <c r="E161" s="18">
        <f t="shared" si="5"/>
        <v>10114.333333333336</v>
      </c>
      <c r="F161" s="57"/>
      <c r="G161" s="82"/>
      <c r="H161" s="30"/>
      <c r="P161" s="30"/>
    </row>
    <row r="162" spans="1:16" ht="12.75">
      <c r="A162" s="136" t="s">
        <v>1136</v>
      </c>
      <c r="B162" s="514"/>
      <c r="C162" s="344">
        <v>63592</v>
      </c>
      <c r="D162" s="87">
        <f t="shared" si="4"/>
        <v>52993.333333333336</v>
      </c>
      <c r="E162" s="18">
        <f t="shared" si="5"/>
        <v>10598.666666666668</v>
      </c>
      <c r="F162" s="57"/>
      <c r="G162" s="82"/>
      <c r="H162" s="30"/>
      <c r="P162" s="30"/>
    </row>
    <row r="163" spans="1:16" ht="12.75">
      <c r="A163" s="136" t="s">
        <v>1137</v>
      </c>
      <c r="B163" s="514"/>
      <c r="C163" s="344">
        <v>66827</v>
      </c>
      <c r="D163" s="87">
        <f t="shared" si="4"/>
        <v>55689.16666666667</v>
      </c>
      <c r="E163" s="18">
        <f t="shared" si="5"/>
        <v>11137.833333333336</v>
      </c>
      <c r="F163" s="57"/>
      <c r="G163" s="82"/>
      <c r="H163" s="30"/>
      <c r="P163" s="30"/>
    </row>
    <row r="164" spans="1:16" ht="12.75">
      <c r="A164" s="136" t="s">
        <v>1138</v>
      </c>
      <c r="B164" s="514"/>
      <c r="C164" s="344">
        <v>70408</v>
      </c>
      <c r="D164" s="87">
        <f t="shared" si="4"/>
        <v>58673.333333333336</v>
      </c>
      <c r="E164" s="18">
        <f t="shared" si="5"/>
        <v>11734.666666666668</v>
      </c>
      <c r="F164" s="57"/>
      <c r="G164" s="82"/>
      <c r="H164" s="30"/>
      <c r="P164" s="30"/>
    </row>
    <row r="165" spans="1:16" ht="13.5" thickBot="1">
      <c r="A165" s="136" t="s">
        <v>1139</v>
      </c>
      <c r="B165" s="514"/>
      <c r="C165" s="345">
        <v>76416</v>
      </c>
      <c r="D165" s="272">
        <f t="shared" si="4"/>
        <v>63680</v>
      </c>
      <c r="E165" s="26">
        <f t="shared" si="5"/>
        <v>12736</v>
      </c>
      <c r="F165" s="57"/>
      <c r="G165" s="82"/>
      <c r="H165" s="30"/>
      <c r="P165" s="30"/>
    </row>
    <row r="166" spans="1:16" ht="12.75">
      <c r="A166" s="137" t="s">
        <v>1141</v>
      </c>
      <c r="B166" s="513">
        <v>2.42</v>
      </c>
      <c r="C166" s="346">
        <v>67982</v>
      </c>
      <c r="D166" s="87">
        <f t="shared" si="4"/>
        <v>56651.66666666667</v>
      </c>
      <c r="E166" s="18">
        <f t="shared" si="5"/>
        <v>11330.333333333336</v>
      </c>
      <c r="F166" s="57"/>
      <c r="G166" s="82"/>
      <c r="H166" s="30"/>
      <c r="P166" s="30"/>
    </row>
    <row r="167" spans="1:16" ht="12.75">
      <c r="A167" s="136" t="s">
        <v>1140</v>
      </c>
      <c r="B167" s="514"/>
      <c r="C167" s="344">
        <v>72094</v>
      </c>
      <c r="D167" s="87">
        <f t="shared" si="4"/>
        <v>60078.333333333336</v>
      </c>
      <c r="E167" s="18">
        <f t="shared" si="5"/>
        <v>12015.666666666668</v>
      </c>
      <c r="F167" s="57"/>
      <c r="G167" s="82"/>
      <c r="H167" s="30"/>
      <c r="P167" s="30"/>
    </row>
    <row r="168" spans="1:16" ht="12.75">
      <c r="A168" s="136" t="s">
        <v>1143</v>
      </c>
      <c r="B168" s="514"/>
      <c r="C168" s="344">
        <v>75279</v>
      </c>
      <c r="D168" s="87">
        <f t="shared" si="4"/>
        <v>62732.5</v>
      </c>
      <c r="E168" s="18">
        <f t="shared" si="5"/>
        <v>12546.5</v>
      </c>
      <c r="F168" s="57"/>
      <c r="G168" s="82"/>
      <c r="H168" s="30"/>
      <c r="P168" s="30"/>
    </row>
    <row r="169" spans="1:16" ht="13.5" thickBot="1">
      <c r="A169" s="12" t="s">
        <v>1142</v>
      </c>
      <c r="B169" s="515"/>
      <c r="C169" s="345">
        <v>81709</v>
      </c>
      <c r="D169" s="272">
        <f t="shared" si="4"/>
        <v>68090.83333333334</v>
      </c>
      <c r="E169" s="26">
        <f t="shared" si="5"/>
        <v>13618.16666666667</v>
      </c>
      <c r="F169" s="57"/>
      <c r="G169" s="82"/>
      <c r="H169" s="30"/>
      <c r="P169" s="30"/>
    </row>
    <row r="170" spans="1:16" ht="12.75">
      <c r="A170" s="75" t="s">
        <v>1148</v>
      </c>
      <c r="B170" s="523">
        <v>2.58</v>
      </c>
      <c r="C170" s="346">
        <v>76233</v>
      </c>
      <c r="D170" s="87">
        <f t="shared" si="4"/>
        <v>63527.5</v>
      </c>
      <c r="E170" s="18">
        <f t="shared" si="5"/>
        <v>12705.5</v>
      </c>
      <c r="F170" s="57"/>
      <c r="G170" s="82"/>
      <c r="H170" s="30"/>
      <c r="P170" s="30"/>
    </row>
    <row r="171" spans="1:16" ht="12.75">
      <c r="A171" s="136" t="s">
        <v>1149</v>
      </c>
      <c r="B171" s="524"/>
      <c r="C171" s="344">
        <v>80306</v>
      </c>
      <c r="D171" s="87">
        <f t="shared" si="4"/>
        <v>66921.66666666667</v>
      </c>
      <c r="E171" s="18">
        <f t="shared" si="5"/>
        <v>13384.333333333336</v>
      </c>
      <c r="F171" s="57"/>
      <c r="G171" s="82"/>
      <c r="H171" s="30"/>
      <c r="P171" s="30"/>
    </row>
    <row r="172" spans="1:16" ht="13.5" thickBot="1">
      <c r="A172" s="12" t="s">
        <v>1150</v>
      </c>
      <c r="B172" s="526"/>
      <c r="C172" s="345">
        <v>87157</v>
      </c>
      <c r="D172" s="272">
        <f t="shared" si="4"/>
        <v>72630.83333333334</v>
      </c>
      <c r="E172" s="26">
        <f t="shared" si="5"/>
        <v>14526.16666666667</v>
      </c>
      <c r="F172" s="57"/>
      <c r="G172" s="82"/>
      <c r="H172" s="30"/>
      <c r="P172" s="30"/>
    </row>
    <row r="173" spans="1:8" ht="30.75" customHeight="1">
      <c r="A173" s="32" t="s">
        <v>524</v>
      </c>
      <c r="B173" s="32"/>
      <c r="C173" s="32"/>
      <c r="F173" s="57"/>
      <c r="G173" s="57"/>
      <c r="H173" s="57"/>
    </row>
    <row r="174" spans="1:3" ht="12.75" customHeight="1">
      <c r="A174" s="32" t="s">
        <v>1167</v>
      </c>
      <c r="B174" s="32"/>
      <c r="C174" s="32"/>
    </row>
    <row r="175" spans="2:3" ht="12.75">
      <c r="B175" s="32"/>
      <c r="C175" s="32"/>
    </row>
    <row r="176" spans="2:3" ht="12.75">
      <c r="B176" s="32"/>
      <c r="C176" s="32"/>
    </row>
    <row r="177" spans="2:3" ht="12.75">
      <c r="B177" s="32"/>
      <c r="C177" s="32"/>
    </row>
    <row r="178" spans="2:3" ht="12.75">
      <c r="B178" s="32"/>
      <c r="C178" s="32"/>
    </row>
    <row r="179" spans="2:3" ht="12.75">
      <c r="B179" s="32"/>
      <c r="C179" s="32"/>
    </row>
    <row r="180" spans="2:3" ht="12.75">
      <c r="B180" s="32"/>
      <c r="C180" s="32"/>
    </row>
    <row r="181" spans="2:3" ht="12.75">
      <c r="B181" s="32"/>
      <c r="C181" s="32"/>
    </row>
    <row r="182" spans="2:3" ht="12.75">
      <c r="B182" s="32"/>
      <c r="C182" s="32"/>
    </row>
    <row r="183" spans="2:3" ht="12.75">
      <c r="B183" s="32"/>
      <c r="C183" s="32"/>
    </row>
    <row r="184" spans="2:3" ht="12.75">
      <c r="B184" s="32"/>
      <c r="C184" s="32"/>
    </row>
    <row r="185" spans="2:3" ht="12.75">
      <c r="B185" s="32"/>
      <c r="C185" s="32"/>
    </row>
    <row r="186" spans="2:3" ht="12.75">
      <c r="B186" s="32"/>
      <c r="C186" s="32"/>
    </row>
    <row r="187" spans="2:3" ht="12.75">
      <c r="B187" s="32"/>
      <c r="C187" s="32"/>
    </row>
    <row r="188" spans="2:3" ht="12.75">
      <c r="B188" s="32"/>
      <c r="C188" s="32"/>
    </row>
    <row r="189" spans="2:3" ht="12.75">
      <c r="B189" s="32"/>
      <c r="C189" s="32"/>
    </row>
    <row r="190" spans="2:3" ht="12.75">
      <c r="B190" s="32"/>
      <c r="C190" s="32"/>
    </row>
    <row r="191" spans="2:3" ht="12.75">
      <c r="B191" s="32"/>
      <c r="C191" s="32"/>
    </row>
    <row r="192" spans="2:3" ht="12.75">
      <c r="B192" s="32"/>
      <c r="C192" s="32"/>
    </row>
    <row r="193" spans="2:3" s="41" customFormat="1" ht="15">
      <c r="B193" s="52"/>
      <c r="C193" s="54"/>
    </row>
    <row r="194" spans="2:3" s="41" customFormat="1" ht="15">
      <c r="B194" s="52"/>
      <c r="C194" s="54"/>
    </row>
    <row r="195" spans="2:3" s="41" customFormat="1" ht="15">
      <c r="B195" s="52"/>
      <c r="C195" s="54"/>
    </row>
    <row r="196" spans="2:3" s="41" customFormat="1" ht="15">
      <c r="B196" s="52"/>
      <c r="C196" s="54"/>
    </row>
    <row r="197" spans="2:3" s="41" customFormat="1" ht="15">
      <c r="B197" s="52"/>
      <c r="C197" s="54"/>
    </row>
    <row r="198" spans="2:3" s="41" customFormat="1" ht="15">
      <c r="B198" s="52"/>
      <c r="C198" s="54"/>
    </row>
  </sheetData>
  <sheetProtection/>
  <mergeCells count="62">
    <mergeCell ref="H68:H69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B135:B137"/>
    <mergeCell ref="D68:D69"/>
    <mergeCell ref="E68:E69"/>
    <mergeCell ref="F68:F69"/>
    <mergeCell ref="B128:B134"/>
    <mergeCell ref="B112:B114"/>
    <mergeCell ref="B121:B127"/>
    <mergeCell ref="B83:B88"/>
    <mergeCell ref="B70:B76"/>
    <mergeCell ref="A7:E7"/>
    <mergeCell ref="G68:G69"/>
    <mergeCell ref="B170:B172"/>
    <mergeCell ref="A68:A69"/>
    <mergeCell ref="B68:B69"/>
    <mergeCell ref="C68:C69"/>
    <mergeCell ref="B140:B143"/>
    <mergeCell ref="B150:B155"/>
    <mergeCell ref="B110:B111"/>
    <mergeCell ref="B108:B109"/>
    <mergeCell ref="B144:B149"/>
    <mergeCell ref="B104:B107"/>
    <mergeCell ref="B14:B16"/>
    <mergeCell ref="B89:B94"/>
    <mergeCell ref="B62:B67"/>
    <mergeCell ref="B77:B82"/>
    <mergeCell ref="B95:B99"/>
    <mergeCell ref="B100:B103"/>
    <mergeCell ref="B51:B52"/>
    <mergeCell ref="B115:B120"/>
    <mergeCell ref="B30:B36"/>
    <mergeCell ref="A8:A9"/>
    <mergeCell ref="B8:B9"/>
    <mergeCell ref="C8:C9"/>
    <mergeCell ref="B12:B13"/>
    <mergeCell ref="B25:B29"/>
    <mergeCell ref="B20:B24"/>
    <mergeCell ref="B17:B19"/>
    <mergeCell ref="F8:F9"/>
    <mergeCell ref="F2:H2"/>
    <mergeCell ref="F3:H3"/>
    <mergeCell ref="G8:G9"/>
    <mergeCell ref="G5:H5"/>
    <mergeCell ref="G6:H6"/>
    <mergeCell ref="B156:B160"/>
    <mergeCell ref="B161:B165"/>
    <mergeCell ref="B166:B169"/>
    <mergeCell ref="H8:H9"/>
    <mergeCell ref="D8:D9"/>
    <mergeCell ref="E8:E9"/>
    <mergeCell ref="B57:B61"/>
    <mergeCell ref="B53:B56"/>
    <mergeCell ref="B37:B42"/>
    <mergeCell ref="B43:B48"/>
  </mergeCells>
  <printOptions/>
  <pageMargins left="0.984251968503937" right="0.7874015748031497" top="0.3937007874015748" bottom="0.3937007874015748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40">
      <selection activeCell="B79" sqref="B79"/>
    </sheetView>
  </sheetViews>
  <sheetFormatPr defaultColWidth="9.00390625" defaultRowHeight="12.75"/>
  <cols>
    <col min="1" max="1" width="16.875" style="0" customWidth="1"/>
    <col min="6" max="6" width="8.00390625" style="0" customWidth="1"/>
    <col min="8" max="8" width="10.75390625" style="0" customWidth="1"/>
  </cols>
  <sheetData>
    <row r="1" spans="1:8" ht="12.75">
      <c r="A1" s="32"/>
      <c r="B1" s="32"/>
      <c r="C1" s="32"/>
      <c r="D1" s="32"/>
      <c r="E1" s="32"/>
      <c r="F1" s="32"/>
      <c r="G1" s="493" t="s">
        <v>301</v>
      </c>
      <c r="H1" s="493"/>
    </row>
    <row r="2" spans="1:8" ht="12.75">
      <c r="A2" s="32"/>
      <c r="B2" s="32"/>
      <c r="C2" s="32"/>
      <c r="D2" s="32"/>
      <c r="E2" s="32"/>
      <c r="F2" s="32"/>
      <c r="G2" s="70" t="s">
        <v>302</v>
      </c>
      <c r="H2" s="70"/>
    </row>
    <row r="3" spans="1:8" ht="12.75">
      <c r="A3" s="32"/>
      <c r="B3" s="32"/>
      <c r="C3" s="32"/>
      <c r="D3" s="32"/>
      <c r="E3" s="32"/>
      <c r="F3" s="32"/>
      <c r="G3" s="463" t="s">
        <v>303</v>
      </c>
      <c r="H3" s="463"/>
    </row>
    <row r="4" spans="1:8" ht="12.75">
      <c r="A4" s="32"/>
      <c r="B4" s="32"/>
      <c r="C4" s="32"/>
      <c r="D4" s="32"/>
      <c r="E4" s="32"/>
      <c r="F4" s="32"/>
      <c r="G4" s="464" t="s">
        <v>1168</v>
      </c>
      <c r="H4" s="464"/>
    </row>
    <row r="5" spans="1:8" ht="12" customHeight="1" thickBot="1">
      <c r="A5" s="32"/>
      <c r="B5" s="32"/>
      <c r="C5" s="32"/>
      <c r="D5" s="32"/>
      <c r="E5" s="32"/>
      <c r="F5" s="32"/>
      <c r="G5" s="552">
        <v>45200</v>
      </c>
      <c r="H5" s="552"/>
    </row>
    <row r="6" spans="1:8" ht="12.75">
      <c r="A6" s="507" t="s">
        <v>1</v>
      </c>
      <c r="B6" s="507" t="s">
        <v>16</v>
      </c>
      <c r="C6" s="507" t="s">
        <v>2</v>
      </c>
      <c r="D6" s="507" t="s">
        <v>235</v>
      </c>
      <c r="E6" s="507" t="s">
        <v>236</v>
      </c>
      <c r="F6" s="509"/>
      <c r="G6" s="509"/>
      <c r="H6" s="509"/>
    </row>
    <row r="7" spans="1:8" ht="9.75" customHeight="1" thickBot="1">
      <c r="A7" s="512"/>
      <c r="B7" s="512"/>
      <c r="C7" s="512"/>
      <c r="D7" s="512"/>
      <c r="E7" s="512"/>
      <c r="F7" s="509"/>
      <c r="G7" s="509"/>
      <c r="H7" s="509"/>
    </row>
    <row r="8" spans="1:8" ht="15" customHeight="1" thickBot="1">
      <c r="A8" s="548" t="s">
        <v>1146</v>
      </c>
      <c r="B8" s="549"/>
      <c r="C8" s="550"/>
      <c r="D8" s="549"/>
      <c r="E8" s="551"/>
      <c r="F8" s="171"/>
      <c r="G8" s="171"/>
      <c r="H8" s="30"/>
    </row>
    <row r="9" spans="1:8" ht="12.75" customHeight="1">
      <c r="A9" s="483" t="s">
        <v>1489</v>
      </c>
      <c r="B9" s="484"/>
      <c r="C9" s="484"/>
      <c r="D9" s="484"/>
      <c r="E9" s="487"/>
      <c r="F9" s="171"/>
      <c r="G9" s="171"/>
      <c r="H9" s="30"/>
    </row>
    <row r="10" spans="1:8" ht="13.5" thickBot="1">
      <c r="A10" s="305" t="s">
        <v>1147</v>
      </c>
      <c r="B10" s="306">
        <v>1.68</v>
      </c>
      <c r="C10" s="351">
        <v>38604</v>
      </c>
      <c r="D10" s="307">
        <f aca="true" t="shared" si="0" ref="D10:D61">C10/1.2</f>
        <v>32170</v>
      </c>
      <c r="E10" s="330">
        <f aca="true" t="shared" si="1" ref="E10:E61">D10*20%</f>
        <v>6434</v>
      </c>
      <c r="F10" s="30"/>
      <c r="G10" s="302"/>
      <c r="H10" s="30"/>
    </row>
    <row r="11" spans="1:8" ht="12.75">
      <c r="A11" s="538" t="s">
        <v>1488</v>
      </c>
      <c r="B11" s="539"/>
      <c r="C11" s="539"/>
      <c r="D11" s="539"/>
      <c r="E11" s="541"/>
      <c r="F11" s="30"/>
      <c r="G11" s="82"/>
      <c r="H11" s="30"/>
    </row>
    <row r="12" spans="1:8" ht="12" customHeight="1" thickBot="1">
      <c r="A12" s="319" t="s">
        <v>1461</v>
      </c>
      <c r="B12" s="320">
        <v>1.68</v>
      </c>
      <c r="C12" s="352">
        <v>43303</v>
      </c>
      <c r="D12" s="321">
        <f t="shared" si="0"/>
        <v>36085.833333333336</v>
      </c>
      <c r="E12" s="322">
        <f t="shared" si="1"/>
        <v>7217.166666666668</v>
      </c>
      <c r="F12" s="30"/>
      <c r="G12" s="302"/>
      <c r="H12" s="30"/>
    </row>
    <row r="13" spans="1:8" ht="15" customHeight="1">
      <c r="A13" s="535" t="s">
        <v>1485</v>
      </c>
      <c r="B13" s="536"/>
      <c r="C13" s="536"/>
      <c r="D13" s="536"/>
      <c r="E13" s="537"/>
      <c r="F13" s="30"/>
      <c r="G13" s="82"/>
      <c r="H13" s="30"/>
    </row>
    <row r="14" spans="1:8" ht="12.75" customHeight="1">
      <c r="A14" s="542" t="s">
        <v>1490</v>
      </c>
      <c r="B14" s="543"/>
      <c r="C14" s="543"/>
      <c r="D14" s="543"/>
      <c r="E14" s="544"/>
      <c r="F14" s="30"/>
      <c r="G14" s="82"/>
      <c r="H14" s="30"/>
    </row>
    <row r="15" spans="1:8" ht="12.75">
      <c r="A15" s="326" t="s">
        <v>103</v>
      </c>
      <c r="B15" s="327">
        <v>0.88</v>
      </c>
      <c r="C15" s="346">
        <v>18196</v>
      </c>
      <c r="D15" s="328">
        <f>C15/1.2</f>
        <v>15163.333333333334</v>
      </c>
      <c r="E15" s="329">
        <f>D15*20%</f>
        <v>3032.666666666667</v>
      </c>
      <c r="F15" s="30"/>
      <c r="G15" s="82"/>
      <c r="H15" s="30"/>
    </row>
    <row r="16" spans="1:8" ht="12.75">
      <c r="A16" s="314" t="s">
        <v>104</v>
      </c>
      <c r="B16" s="315">
        <v>0.88</v>
      </c>
      <c r="C16" s="344">
        <v>16763</v>
      </c>
      <c r="D16" s="316">
        <f>C16/1.2</f>
        <v>13969.166666666668</v>
      </c>
      <c r="E16" s="317">
        <f>D16*20%</f>
        <v>2793.833333333334</v>
      </c>
      <c r="F16" s="30"/>
      <c r="G16" s="82"/>
      <c r="H16" s="30"/>
    </row>
    <row r="17" spans="1:8" ht="12.75">
      <c r="A17" s="318" t="s">
        <v>105</v>
      </c>
      <c r="B17" s="306">
        <v>0.88</v>
      </c>
      <c r="C17" s="344">
        <v>22176</v>
      </c>
      <c r="D17" s="316">
        <f>C17/1.2</f>
        <v>18480</v>
      </c>
      <c r="E17" s="317">
        <f>D17*20%</f>
        <v>3696</v>
      </c>
      <c r="F17" s="30"/>
      <c r="G17" s="82"/>
      <c r="H17" s="30"/>
    </row>
    <row r="18" spans="1:8" ht="13.5" thickBot="1">
      <c r="A18" s="310" t="s">
        <v>509</v>
      </c>
      <c r="B18" s="311">
        <v>0.88</v>
      </c>
      <c r="C18" s="345">
        <v>20730</v>
      </c>
      <c r="D18" s="312">
        <f>C18/1.2</f>
        <v>17275</v>
      </c>
      <c r="E18" s="313">
        <f>D18*20%</f>
        <v>3455</v>
      </c>
      <c r="F18" s="30"/>
      <c r="G18" s="82"/>
      <c r="H18" s="30"/>
    </row>
    <row r="19" spans="1:8" ht="12.75">
      <c r="A19" s="538" t="s">
        <v>1491</v>
      </c>
      <c r="B19" s="539"/>
      <c r="C19" s="539"/>
      <c r="D19" s="539"/>
      <c r="E19" s="541"/>
      <c r="F19" s="30"/>
      <c r="G19" s="82"/>
      <c r="H19" s="30"/>
    </row>
    <row r="20" spans="1:8" ht="12.75">
      <c r="A20" s="326" t="s">
        <v>1429</v>
      </c>
      <c r="B20" s="327">
        <v>1.04</v>
      </c>
      <c r="C20" s="346">
        <v>27344</v>
      </c>
      <c r="D20" s="328">
        <f t="shared" si="0"/>
        <v>22786.666666666668</v>
      </c>
      <c r="E20" s="329">
        <f t="shared" si="1"/>
        <v>4557.333333333334</v>
      </c>
      <c r="F20" s="30"/>
      <c r="G20" s="82"/>
      <c r="H20" s="30"/>
    </row>
    <row r="21" spans="1:9" ht="12.75">
      <c r="A21" s="314" t="s">
        <v>1430</v>
      </c>
      <c r="B21" s="315">
        <v>1.04</v>
      </c>
      <c r="C21" s="344">
        <v>25387</v>
      </c>
      <c r="D21" s="316">
        <f t="shared" si="0"/>
        <v>21155.833333333336</v>
      </c>
      <c r="E21" s="317">
        <f t="shared" si="1"/>
        <v>4231.166666666667</v>
      </c>
      <c r="F21" s="30"/>
      <c r="G21" s="82"/>
      <c r="H21" s="30"/>
      <c r="I21" s="331"/>
    </row>
    <row r="22" spans="1:8" ht="12.75">
      <c r="A22" s="314" t="s">
        <v>1431</v>
      </c>
      <c r="B22" s="315">
        <v>1.04</v>
      </c>
      <c r="C22" s="344">
        <v>25284</v>
      </c>
      <c r="D22" s="316">
        <f t="shared" si="0"/>
        <v>21070</v>
      </c>
      <c r="E22" s="317">
        <f t="shared" si="1"/>
        <v>4214</v>
      </c>
      <c r="F22" s="30"/>
      <c r="G22" s="82"/>
      <c r="H22" s="30"/>
    </row>
    <row r="23" spans="1:8" ht="13.5" thickBot="1">
      <c r="A23" s="310" t="s">
        <v>1432</v>
      </c>
      <c r="B23" s="311">
        <v>1.04</v>
      </c>
      <c r="C23" s="345">
        <v>23331</v>
      </c>
      <c r="D23" s="312">
        <f t="shared" si="0"/>
        <v>19442.5</v>
      </c>
      <c r="E23" s="313">
        <f t="shared" si="1"/>
        <v>3888.5</v>
      </c>
      <c r="F23" s="30"/>
      <c r="G23" s="82"/>
      <c r="H23" s="30"/>
    </row>
    <row r="24" spans="1:8" ht="12.75">
      <c r="A24" s="538" t="s">
        <v>1492</v>
      </c>
      <c r="B24" s="539"/>
      <c r="C24" s="539"/>
      <c r="D24" s="539"/>
      <c r="E24" s="541"/>
      <c r="F24" s="30"/>
      <c r="G24" s="82"/>
      <c r="H24" s="30"/>
    </row>
    <row r="25" spans="1:8" ht="12.75">
      <c r="A25" s="326" t="s">
        <v>1433</v>
      </c>
      <c r="B25" s="327">
        <v>0.89</v>
      </c>
      <c r="C25" s="346">
        <v>23286</v>
      </c>
      <c r="D25" s="328">
        <f t="shared" si="0"/>
        <v>19405</v>
      </c>
      <c r="E25" s="329">
        <f t="shared" si="1"/>
        <v>3881</v>
      </c>
      <c r="F25" s="30"/>
      <c r="G25" s="82"/>
      <c r="H25" s="30"/>
    </row>
    <row r="26" spans="1:8" ht="12.75">
      <c r="A26" s="314" t="s">
        <v>1434</v>
      </c>
      <c r="B26" s="315">
        <v>0.89</v>
      </c>
      <c r="C26" s="344">
        <v>21617</v>
      </c>
      <c r="D26" s="316">
        <f t="shared" si="0"/>
        <v>18014.166666666668</v>
      </c>
      <c r="E26" s="317">
        <f t="shared" si="1"/>
        <v>3602.833333333334</v>
      </c>
      <c r="F26" s="30"/>
      <c r="G26" s="82"/>
      <c r="H26" s="30"/>
    </row>
    <row r="27" spans="1:8" ht="12.75">
      <c r="A27" s="314" t="s">
        <v>1435</v>
      </c>
      <c r="B27" s="315">
        <v>0.89</v>
      </c>
      <c r="C27" s="344">
        <v>21661</v>
      </c>
      <c r="D27" s="316">
        <f t="shared" si="0"/>
        <v>18050.833333333336</v>
      </c>
      <c r="E27" s="317">
        <f t="shared" si="1"/>
        <v>3610.1666666666674</v>
      </c>
      <c r="F27" s="30"/>
      <c r="G27" s="82"/>
      <c r="H27" s="30"/>
    </row>
    <row r="28" spans="1:8" ht="13.5" thickBot="1">
      <c r="A28" s="318" t="s">
        <v>1436</v>
      </c>
      <c r="B28" s="323">
        <v>0.89</v>
      </c>
      <c r="C28" s="345">
        <v>19989</v>
      </c>
      <c r="D28" s="324">
        <f t="shared" si="0"/>
        <v>16657.5</v>
      </c>
      <c r="E28" s="325">
        <f t="shared" si="1"/>
        <v>3331.5</v>
      </c>
      <c r="F28" s="30"/>
      <c r="G28" s="82"/>
      <c r="H28" s="30"/>
    </row>
    <row r="29" spans="1:8" s="13" customFormat="1" ht="12.75">
      <c r="A29" s="538" t="s">
        <v>1493</v>
      </c>
      <c r="B29" s="539"/>
      <c r="C29" s="539"/>
      <c r="D29" s="539"/>
      <c r="E29" s="541"/>
      <c r="F29" s="30"/>
      <c r="G29" s="82"/>
      <c r="H29" s="30"/>
    </row>
    <row r="30" spans="1:8" ht="12.75">
      <c r="A30" s="326" t="s">
        <v>1464</v>
      </c>
      <c r="B30" s="327">
        <v>0.77</v>
      </c>
      <c r="C30" s="346">
        <v>17504</v>
      </c>
      <c r="D30" s="328">
        <f t="shared" si="0"/>
        <v>14586.666666666668</v>
      </c>
      <c r="E30" s="329">
        <f t="shared" si="1"/>
        <v>2917.333333333334</v>
      </c>
      <c r="F30" s="30"/>
      <c r="G30" s="82"/>
      <c r="H30" s="30"/>
    </row>
    <row r="31" spans="1:8" ht="12.75">
      <c r="A31" s="314" t="s">
        <v>1465</v>
      </c>
      <c r="B31" s="315">
        <v>0.77</v>
      </c>
      <c r="C31" s="344">
        <v>16753</v>
      </c>
      <c r="D31" s="316">
        <f t="shared" si="0"/>
        <v>13960.833333333334</v>
      </c>
      <c r="E31" s="317">
        <f t="shared" si="1"/>
        <v>2792.166666666667</v>
      </c>
      <c r="F31" s="30"/>
      <c r="G31" s="82"/>
      <c r="H31" s="30"/>
    </row>
    <row r="32" spans="1:8" ht="12.75">
      <c r="A32" s="314" t="s">
        <v>1437</v>
      </c>
      <c r="B32" s="315">
        <v>0.77</v>
      </c>
      <c r="C32" s="344">
        <v>18771</v>
      </c>
      <c r="D32" s="316">
        <f t="shared" si="0"/>
        <v>15642.5</v>
      </c>
      <c r="E32" s="317">
        <f t="shared" si="1"/>
        <v>3128.5</v>
      </c>
      <c r="F32" s="30"/>
      <c r="G32" s="82"/>
      <c r="H32" s="30"/>
    </row>
    <row r="33" spans="1:8" ht="13.5" thickBot="1">
      <c r="A33" s="310" t="s">
        <v>1438</v>
      </c>
      <c r="B33" s="311">
        <v>0.77</v>
      </c>
      <c r="C33" s="345">
        <v>17324</v>
      </c>
      <c r="D33" s="312">
        <f t="shared" si="0"/>
        <v>14436.666666666668</v>
      </c>
      <c r="E33" s="313">
        <f t="shared" si="1"/>
        <v>2887.333333333334</v>
      </c>
      <c r="F33" s="30"/>
      <c r="G33" s="82"/>
      <c r="H33" s="30"/>
    </row>
    <row r="34" spans="1:8" ht="12.75">
      <c r="A34" s="538" t="s">
        <v>1494</v>
      </c>
      <c r="B34" s="539"/>
      <c r="C34" s="539"/>
      <c r="D34" s="539"/>
      <c r="E34" s="541"/>
      <c r="F34" s="30"/>
      <c r="G34" s="82"/>
      <c r="H34" s="30"/>
    </row>
    <row r="35" spans="1:8" ht="12.75">
      <c r="A35" s="326" t="s">
        <v>1439</v>
      </c>
      <c r="B35" s="327">
        <v>0.49</v>
      </c>
      <c r="C35" s="346">
        <v>13493</v>
      </c>
      <c r="D35" s="328">
        <f t="shared" si="0"/>
        <v>11244.166666666668</v>
      </c>
      <c r="E35" s="329">
        <f t="shared" si="1"/>
        <v>2248.8333333333335</v>
      </c>
      <c r="F35" s="30"/>
      <c r="G35" s="82"/>
      <c r="H35" s="30"/>
    </row>
    <row r="36" spans="1:8" ht="12.75">
      <c r="A36" s="314" t="s">
        <v>1440</v>
      </c>
      <c r="B36" s="315">
        <v>0.49</v>
      </c>
      <c r="C36" s="344">
        <v>11552</v>
      </c>
      <c r="D36" s="316">
        <f t="shared" si="0"/>
        <v>9626.666666666668</v>
      </c>
      <c r="E36" s="317">
        <f t="shared" si="1"/>
        <v>1925.3333333333337</v>
      </c>
      <c r="F36" s="30"/>
      <c r="G36" s="82"/>
      <c r="H36" s="30"/>
    </row>
    <row r="37" spans="1:8" ht="12.75">
      <c r="A37" s="314" t="s">
        <v>1441</v>
      </c>
      <c r="B37" s="315">
        <v>0.49</v>
      </c>
      <c r="C37" s="344">
        <v>12711</v>
      </c>
      <c r="D37" s="316">
        <f t="shared" si="0"/>
        <v>10592.5</v>
      </c>
      <c r="E37" s="317">
        <f t="shared" si="1"/>
        <v>2118.5</v>
      </c>
      <c r="F37" s="30"/>
      <c r="G37" s="82"/>
      <c r="H37" s="30"/>
    </row>
    <row r="38" spans="1:8" ht="13.5" thickBot="1">
      <c r="A38" s="310" t="s">
        <v>1442</v>
      </c>
      <c r="B38" s="311">
        <v>0.49</v>
      </c>
      <c r="C38" s="345">
        <v>10803</v>
      </c>
      <c r="D38" s="312">
        <f t="shared" si="0"/>
        <v>9002.5</v>
      </c>
      <c r="E38" s="313">
        <f t="shared" si="1"/>
        <v>1800.5</v>
      </c>
      <c r="F38" s="30"/>
      <c r="G38" s="82"/>
      <c r="H38" s="30"/>
    </row>
    <row r="39" spans="1:8" ht="12.75">
      <c r="A39" s="538" t="s">
        <v>1495</v>
      </c>
      <c r="B39" s="539"/>
      <c r="C39" s="539"/>
      <c r="D39" s="539"/>
      <c r="E39" s="541"/>
      <c r="F39" s="30"/>
      <c r="G39" s="82"/>
      <c r="H39" s="30"/>
    </row>
    <row r="40" spans="1:8" ht="12.75">
      <c r="A40" s="326" t="s">
        <v>1466</v>
      </c>
      <c r="B40" s="327">
        <v>0.41</v>
      </c>
      <c r="C40" s="346">
        <v>12465</v>
      </c>
      <c r="D40" s="328">
        <f t="shared" si="0"/>
        <v>10387.5</v>
      </c>
      <c r="E40" s="329">
        <f t="shared" si="1"/>
        <v>2077.5</v>
      </c>
      <c r="F40" s="30"/>
      <c r="G40" s="82"/>
      <c r="H40" s="30"/>
    </row>
    <row r="41" spans="1:8" ht="12.75">
      <c r="A41" s="314" t="s">
        <v>1467</v>
      </c>
      <c r="B41" s="315">
        <v>0.41</v>
      </c>
      <c r="C41" s="344">
        <v>10453</v>
      </c>
      <c r="D41" s="316">
        <f t="shared" si="0"/>
        <v>8710.833333333334</v>
      </c>
      <c r="E41" s="317">
        <f t="shared" si="1"/>
        <v>1742.166666666667</v>
      </c>
      <c r="F41" s="30"/>
      <c r="G41" s="82"/>
      <c r="H41" s="30"/>
    </row>
    <row r="42" spans="1:8" ht="12.75">
      <c r="A42" s="314" t="s">
        <v>1468</v>
      </c>
      <c r="B42" s="315">
        <v>0.41</v>
      </c>
      <c r="C42" s="344">
        <v>11192</v>
      </c>
      <c r="D42" s="316">
        <f t="shared" si="0"/>
        <v>9326.666666666668</v>
      </c>
      <c r="E42" s="317">
        <f t="shared" si="1"/>
        <v>1865.3333333333337</v>
      </c>
      <c r="F42" s="30"/>
      <c r="G42" s="82"/>
      <c r="H42" s="30"/>
    </row>
    <row r="43" spans="1:8" ht="13.5" thickBot="1">
      <c r="A43" s="310" t="s">
        <v>1469</v>
      </c>
      <c r="B43" s="311">
        <v>0.41</v>
      </c>
      <c r="C43" s="345">
        <v>10139</v>
      </c>
      <c r="D43" s="312">
        <f t="shared" si="0"/>
        <v>8449.166666666668</v>
      </c>
      <c r="E43" s="313">
        <f t="shared" si="1"/>
        <v>1689.8333333333337</v>
      </c>
      <c r="F43" s="30"/>
      <c r="G43" s="82"/>
      <c r="H43" s="30"/>
    </row>
    <row r="44" spans="1:8" ht="12.75">
      <c r="A44" s="538" t="s">
        <v>1496</v>
      </c>
      <c r="B44" s="539"/>
      <c r="C44" s="539"/>
      <c r="D44" s="539"/>
      <c r="E44" s="541"/>
      <c r="F44" s="30"/>
      <c r="G44" s="82"/>
      <c r="H44" s="30"/>
    </row>
    <row r="45" spans="1:8" ht="12.75">
      <c r="A45" s="326" t="s">
        <v>1470</v>
      </c>
      <c r="B45" s="327">
        <v>1.63</v>
      </c>
      <c r="C45" s="346">
        <v>51793</v>
      </c>
      <c r="D45" s="328">
        <f t="shared" si="0"/>
        <v>43160.833333333336</v>
      </c>
      <c r="E45" s="329">
        <f t="shared" si="1"/>
        <v>8632.166666666668</v>
      </c>
      <c r="F45" s="30"/>
      <c r="G45" s="82"/>
      <c r="H45" s="30"/>
    </row>
    <row r="46" spans="1:8" ht="12.75">
      <c r="A46" s="314" t="s">
        <v>1471</v>
      </c>
      <c r="B46" s="315">
        <v>1.63</v>
      </c>
      <c r="C46" s="344">
        <v>46235</v>
      </c>
      <c r="D46" s="316">
        <f t="shared" si="0"/>
        <v>38529.16666666667</v>
      </c>
      <c r="E46" s="317">
        <f t="shared" si="1"/>
        <v>7705.833333333335</v>
      </c>
      <c r="F46" s="30"/>
      <c r="G46" s="82"/>
      <c r="H46" s="30"/>
    </row>
    <row r="47" spans="1:8" ht="12.75">
      <c r="A47" s="314" t="s">
        <v>1472</v>
      </c>
      <c r="B47" s="315">
        <v>1.63</v>
      </c>
      <c r="C47" s="344">
        <v>48464</v>
      </c>
      <c r="D47" s="316">
        <f t="shared" si="0"/>
        <v>40386.66666666667</v>
      </c>
      <c r="E47" s="317">
        <f t="shared" si="1"/>
        <v>8077.333333333335</v>
      </c>
      <c r="F47" s="30"/>
      <c r="G47" s="82"/>
      <c r="H47" s="30"/>
    </row>
    <row r="48" spans="1:8" ht="13.5" thickBot="1">
      <c r="A48" s="310" t="s">
        <v>1473</v>
      </c>
      <c r="B48" s="311">
        <v>1.63</v>
      </c>
      <c r="C48" s="345">
        <v>43054</v>
      </c>
      <c r="D48" s="312">
        <f t="shared" si="0"/>
        <v>35878.333333333336</v>
      </c>
      <c r="E48" s="313">
        <f t="shared" si="1"/>
        <v>7175.666666666668</v>
      </c>
      <c r="F48" s="30"/>
      <c r="G48" s="82"/>
      <c r="H48" s="30"/>
    </row>
    <row r="49" spans="1:8" ht="12.75">
      <c r="A49" s="538" t="s">
        <v>1497</v>
      </c>
      <c r="B49" s="539"/>
      <c r="C49" s="539"/>
      <c r="D49" s="539"/>
      <c r="E49" s="541"/>
      <c r="F49" s="30"/>
      <c r="G49" s="82"/>
      <c r="H49" s="30"/>
    </row>
    <row r="50" spans="1:8" ht="12.75">
      <c r="A50" s="326" t="s">
        <v>1443</v>
      </c>
      <c r="B50" s="327">
        <v>0.46</v>
      </c>
      <c r="C50" s="346">
        <v>10344</v>
      </c>
      <c r="D50" s="328">
        <f t="shared" si="0"/>
        <v>8620</v>
      </c>
      <c r="E50" s="329">
        <f t="shared" si="1"/>
        <v>1724</v>
      </c>
      <c r="F50" s="30"/>
      <c r="G50" s="82"/>
      <c r="H50" s="30"/>
    </row>
    <row r="51" spans="1:8" ht="13.5" thickBot="1">
      <c r="A51" s="318" t="s">
        <v>1444</v>
      </c>
      <c r="B51" s="323">
        <v>0.46</v>
      </c>
      <c r="C51" s="345">
        <v>11326</v>
      </c>
      <c r="D51" s="324">
        <f t="shared" si="0"/>
        <v>9438.333333333334</v>
      </c>
      <c r="E51" s="325">
        <f t="shared" si="1"/>
        <v>1887.666666666667</v>
      </c>
      <c r="F51" s="30"/>
      <c r="G51" s="82"/>
      <c r="H51" s="30"/>
    </row>
    <row r="52" spans="1:8" ht="12.75">
      <c r="A52" s="538" t="s">
        <v>1498</v>
      </c>
      <c r="B52" s="539"/>
      <c r="C52" s="539"/>
      <c r="D52" s="539"/>
      <c r="E52" s="541"/>
      <c r="F52" s="30"/>
      <c r="G52" s="82"/>
      <c r="H52" s="30"/>
    </row>
    <row r="53" spans="1:8" ht="12.75">
      <c r="A53" s="326" t="s">
        <v>106</v>
      </c>
      <c r="B53" s="327">
        <v>0.8</v>
      </c>
      <c r="C53" s="346">
        <v>16555</v>
      </c>
      <c r="D53" s="328">
        <f>C53/1.2</f>
        <v>13795.833333333334</v>
      </c>
      <c r="E53" s="329">
        <f>D53*20%</f>
        <v>2759.166666666667</v>
      </c>
      <c r="F53" s="30"/>
      <c r="G53" s="82"/>
      <c r="H53" s="30"/>
    </row>
    <row r="54" spans="1:8" ht="13.5" thickBot="1">
      <c r="A54" s="318" t="s">
        <v>107</v>
      </c>
      <c r="B54" s="323">
        <v>0.8</v>
      </c>
      <c r="C54" s="345">
        <v>19004</v>
      </c>
      <c r="D54" s="324">
        <f>C54/1.2</f>
        <v>15836.666666666668</v>
      </c>
      <c r="E54" s="325">
        <f>D54*20%</f>
        <v>3167.333333333334</v>
      </c>
      <c r="F54" s="30"/>
      <c r="G54" s="82"/>
      <c r="H54" s="30"/>
    </row>
    <row r="55" spans="1:8" ht="12.75">
      <c r="A55" s="538" t="s">
        <v>1499</v>
      </c>
      <c r="B55" s="539"/>
      <c r="C55" s="539"/>
      <c r="D55" s="539"/>
      <c r="E55" s="541"/>
      <c r="F55" s="30"/>
      <c r="G55" s="82"/>
      <c r="H55" s="30"/>
    </row>
    <row r="56" spans="1:8" ht="12.75">
      <c r="A56" s="326" t="s">
        <v>1445</v>
      </c>
      <c r="B56" s="327">
        <v>0.97</v>
      </c>
      <c r="C56" s="346">
        <v>26983</v>
      </c>
      <c r="D56" s="328">
        <f t="shared" si="0"/>
        <v>22485.833333333336</v>
      </c>
      <c r="E56" s="329">
        <f t="shared" si="1"/>
        <v>4497.166666666667</v>
      </c>
      <c r="F56" s="30"/>
      <c r="G56" s="82"/>
      <c r="H56" s="30"/>
    </row>
    <row r="57" spans="1:8" ht="15" customHeight="1" thickBot="1">
      <c r="A57" s="310" t="s">
        <v>1446</v>
      </c>
      <c r="B57" s="311">
        <v>0.97</v>
      </c>
      <c r="C57" s="345">
        <v>29914</v>
      </c>
      <c r="D57" s="312">
        <f t="shared" si="0"/>
        <v>24928.333333333336</v>
      </c>
      <c r="E57" s="313">
        <f t="shared" si="1"/>
        <v>4985.666666666668</v>
      </c>
      <c r="F57" s="30"/>
      <c r="G57" s="82"/>
      <c r="H57" s="30"/>
    </row>
    <row r="58" spans="1:8" ht="15" customHeight="1" thickBot="1">
      <c r="A58" s="334"/>
      <c r="B58" s="332"/>
      <c r="C58" s="337"/>
      <c r="D58" s="333"/>
      <c r="E58" s="335"/>
      <c r="F58" s="30"/>
      <c r="G58" s="82"/>
      <c r="H58" s="30"/>
    </row>
    <row r="59" spans="1:8" ht="15.75" customHeight="1">
      <c r="A59" s="535" t="s">
        <v>1486</v>
      </c>
      <c r="B59" s="536"/>
      <c r="C59" s="536"/>
      <c r="D59" s="536"/>
      <c r="E59" s="537"/>
      <c r="F59" s="30"/>
      <c r="G59" s="82"/>
      <c r="H59" s="30"/>
    </row>
    <row r="60" spans="1:8" ht="12.75">
      <c r="A60" s="545" t="s">
        <v>1500</v>
      </c>
      <c r="B60" s="546"/>
      <c r="C60" s="546"/>
      <c r="D60" s="546"/>
      <c r="E60" s="547"/>
      <c r="F60" s="30"/>
      <c r="G60" s="82"/>
      <c r="H60" s="30"/>
    </row>
    <row r="61" spans="1:8" ht="13.5" thickBot="1">
      <c r="A61" s="319" t="s">
        <v>1447</v>
      </c>
      <c r="B61" s="320">
        <v>0.49</v>
      </c>
      <c r="C61" s="352">
        <v>14763</v>
      </c>
      <c r="D61" s="321">
        <f t="shared" si="0"/>
        <v>12302.5</v>
      </c>
      <c r="E61" s="322">
        <f t="shared" si="1"/>
        <v>2460.5</v>
      </c>
      <c r="F61" s="30"/>
      <c r="G61" s="302"/>
      <c r="H61" s="30"/>
    </row>
    <row r="62" spans="1:8" ht="12.75">
      <c r="A62" s="538" t="s">
        <v>1501</v>
      </c>
      <c r="B62" s="539"/>
      <c r="C62" s="539"/>
      <c r="D62" s="539"/>
      <c r="E62" s="541"/>
      <c r="F62" s="30"/>
      <c r="G62" s="82"/>
      <c r="H62" s="30"/>
    </row>
    <row r="63" spans="1:8" ht="12.75">
      <c r="A63" s="326" t="s">
        <v>1448</v>
      </c>
      <c r="B63" s="327">
        <v>0.61</v>
      </c>
      <c r="C63" s="346">
        <v>17761</v>
      </c>
      <c r="D63" s="328">
        <f aca="true" t="shared" si="2" ref="D63:D77">C63/1.2</f>
        <v>14800.833333333334</v>
      </c>
      <c r="E63" s="329">
        <f aca="true" t="shared" si="3" ref="E63:E77">D63*20%</f>
        <v>2960.166666666667</v>
      </c>
      <c r="F63" s="30"/>
      <c r="G63" s="302"/>
      <c r="H63" s="30"/>
    </row>
    <row r="64" spans="1:8" ht="13.5" thickBot="1">
      <c r="A64" s="318" t="s">
        <v>1474</v>
      </c>
      <c r="B64" s="323">
        <v>0.61</v>
      </c>
      <c r="C64" s="345">
        <v>19677</v>
      </c>
      <c r="D64" s="324">
        <f t="shared" si="2"/>
        <v>16397.5</v>
      </c>
      <c r="E64" s="325">
        <f t="shared" si="3"/>
        <v>3279.5</v>
      </c>
      <c r="F64" s="30"/>
      <c r="G64" s="302"/>
      <c r="H64" s="30"/>
    </row>
    <row r="65" spans="1:8" ht="12.75">
      <c r="A65" s="538" t="s">
        <v>1487</v>
      </c>
      <c r="B65" s="539"/>
      <c r="C65" s="540"/>
      <c r="D65" s="539"/>
      <c r="E65" s="541"/>
      <c r="F65" s="30"/>
      <c r="G65" s="82"/>
      <c r="H65" s="30"/>
    </row>
    <row r="66" spans="1:8" ht="12.75">
      <c r="A66" s="545" t="s">
        <v>1502</v>
      </c>
      <c r="B66" s="546"/>
      <c r="C66" s="546"/>
      <c r="D66" s="546"/>
      <c r="E66" s="547"/>
      <c r="F66" s="30"/>
      <c r="G66" s="82"/>
      <c r="H66" s="30"/>
    </row>
    <row r="67" spans="1:8" s="309" customFormat="1" ht="12.75">
      <c r="A67" s="326" t="s">
        <v>1475</v>
      </c>
      <c r="B67" s="327">
        <v>1.4</v>
      </c>
      <c r="C67" s="346">
        <v>48101</v>
      </c>
      <c r="D67" s="328">
        <f t="shared" si="2"/>
        <v>40084.16666666667</v>
      </c>
      <c r="E67" s="329">
        <f t="shared" si="3"/>
        <v>8016.833333333335</v>
      </c>
      <c r="F67" s="308"/>
      <c r="G67" s="82"/>
      <c r="H67" s="30"/>
    </row>
    <row r="68" spans="1:8" s="309" customFormat="1" ht="12.75">
      <c r="A68" s="314" t="s">
        <v>1476</v>
      </c>
      <c r="B68" s="315">
        <v>0.8</v>
      </c>
      <c r="C68" s="344">
        <v>28187</v>
      </c>
      <c r="D68" s="316">
        <f t="shared" si="2"/>
        <v>23489.166666666668</v>
      </c>
      <c r="E68" s="317">
        <f t="shared" si="3"/>
        <v>4697.833333333334</v>
      </c>
      <c r="F68" s="308"/>
      <c r="G68" s="82"/>
      <c r="H68" s="30"/>
    </row>
    <row r="69" spans="1:8" s="309" customFormat="1" ht="12.75">
      <c r="A69" s="314" t="s">
        <v>1477</v>
      </c>
      <c r="B69" s="315">
        <v>1.4</v>
      </c>
      <c r="C69" s="344">
        <v>50632</v>
      </c>
      <c r="D69" s="316">
        <f t="shared" si="2"/>
        <v>42193.333333333336</v>
      </c>
      <c r="E69" s="317">
        <f t="shared" si="3"/>
        <v>8438.666666666668</v>
      </c>
      <c r="F69" s="308"/>
      <c r="G69" s="82"/>
      <c r="H69" s="30"/>
    </row>
    <row r="70" spans="1:8" s="309" customFormat="1" ht="12.75">
      <c r="A70" s="314" t="s">
        <v>1478</v>
      </c>
      <c r="B70" s="315">
        <v>0.8</v>
      </c>
      <c r="C70" s="344">
        <v>30343</v>
      </c>
      <c r="D70" s="316">
        <f t="shared" si="2"/>
        <v>25285.833333333336</v>
      </c>
      <c r="E70" s="317">
        <f t="shared" si="3"/>
        <v>5057.166666666668</v>
      </c>
      <c r="F70" s="308"/>
      <c r="G70" s="82"/>
      <c r="H70" s="30"/>
    </row>
    <row r="71" spans="1:8" s="309" customFormat="1" ht="12.75">
      <c r="A71" s="314" t="s">
        <v>1479</v>
      </c>
      <c r="B71" s="315">
        <v>1.12</v>
      </c>
      <c r="C71" s="344">
        <v>31130</v>
      </c>
      <c r="D71" s="316">
        <f t="shared" si="2"/>
        <v>25941.666666666668</v>
      </c>
      <c r="E71" s="317">
        <f t="shared" si="3"/>
        <v>5188.333333333334</v>
      </c>
      <c r="F71" s="308"/>
      <c r="G71" s="82"/>
      <c r="H71" s="30"/>
    </row>
    <row r="72" spans="1:8" s="309" customFormat="1" ht="12.75">
      <c r="A72" s="314" t="s">
        <v>1480</v>
      </c>
      <c r="B72" s="315">
        <v>0.64</v>
      </c>
      <c r="C72" s="344">
        <v>18144</v>
      </c>
      <c r="D72" s="316">
        <f t="shared" si="2"/>
        <v>15120</v>
      </c>
      <c r="E72" s="317">
        <f t="shared" si="3"/>
        <v>3024</v>
      </c>
      <c r="F72" s="308"/>
      <c r="G72" s="82"/>
      <c r="H72" s="30"/>
    </row>
    <row r="73" spans="1:8" s="309" customFormat="1" ht="12.75">
      <c r="A73" s="318" t="s">
        <v>1481</v>
      </c>
      <c r="B73" s="323">
        <v>1.12</v>
      </c>
      <c r="C73" s="344">
        <v>32850</v>
      </c>
      <c r="D73" s="324">
        <f t="shared" si="2"/>
        <v>27375</v>
      </c>
      <c r="E73" s="325">
        <f t="shared" si="3"/>
        <v>5475</v>
      </c>
      <c r="F73" s="308"/>
      <c r="G73" s="82"/>
      <c r="H73" s="30"/>
    </row>
    <row r="74" spans="1:8" s="309" customFormat="1" ht="13.5" thickBot="1">
      <c r="A74" s="310" t="s">
        <v>1482</v>
      </c>
      <c r="B74" s="311">
        <v>0.64</v>
      </c>
      <c r="C74" s="345">
        <v>19065</v>
      </c>
      <c r="D74" s="312">
        <f t="shared" si="2"/>
        <v>15887.5</v>
      </c>
      <c r="E74" s="313">
        <f t="shared" si="3"/>
        <v>3177.5</v>
      </c>
      <c r="F74" s="308"/>
      <c r="G74" s="82"/>
      <c r="H74" s="30"/>
    </row>
    <row r="75" spans="1:8" s="309" customFormat="1" ht="12.75">
      <c r="A75" s="538" t="s">
        <v>1503</v>
      </c>
      <c r="B75" s="539"/>
      <c r="C75" s="539"/>
      <c r="D75" s="539"/>
      <c r="E75" s="541"/>
      <c r="F75" s="308"/>
      <c r="G75" s="302"/>
      <c r="H75" s="30"/>
    </row>
    <row r="76" spans="1:8" s="309" customFormat="1" ht="12.75">
      <c r="A76" s="326" t="s">
        <v>1483</v>
      </c>
      <c r="B76" s="327">
        <v>0.28</v>
      </c>
      <c r="C76" s="346">
        <v>8540</v>
      </c>
      <c r="D76" s="328">
        <f t="shared" si="2"/>
        <v>7116.666666666667</v>
      </c>
      <c r="E76" s="329">
        <f t="shared" si="3"/>
        <v>1423.3333333333335</v>
      </c>
      <c r="F76" s="308"/>
      <c r="G76" s="302"/>
      <c r="H76" s="30"/>
    </row>
    <row r="77" spans="1:8" s="309" customFormat="1" ht="13.5" thickBot="1">
      <c r="A77" s="310" t="s">
        <v>1484</v>
      </c>
      <c r="B77" s="311">
        <v>0.28</v>
      </c>
      <c r="C77" s="345">
        <v>9472</v>
      </c>
      <c r="D77" s="312">
        <f t="shared" si="2"/>
        <v>7893.333333333334</v>
      </c>
      <c r="E77" s="313">
        <f t="shared" si="3"/>
        <v>1578.666666666667</v>
      </c>
      <c r="F77" s="308"/>
      <c r="G77" s="302"/>
      <c r="H77" s="30"/>
    </row>
    <row r="78" spans="1:8" ht="12.75">
      <c r="A78" s="29"/>
      <c r="B78" s="42"/>
      <c r="C78" s="43"/>
      <c r="D78" s="43"/>
      <c r="E78" s="43"/>
      <c r="F78" s="43"/>
      <c r="G78" s="29"/>
      <c r="H78" s="29"/>
    </row>
    <row r="79" spans="1:8" ht="12.75">
      <c r="A79" s="42" t="s">
        <v>524</v>
      </c>
      <c r="B79" s="42"/>
      <c r="C79" s="43"/>
      <c r="D79" s="43"/>
      <c r="E79" s="43"/>
      <c r="F79" s="43"/>
      <c r="G79" s="42"/>
      <c r="H79" s="42"/>
    </row>
    <row r="80" spans="1:8" ht="12.75">
      <c r="A80" s="69" t="s">
        <v>1169</v>
      </c>
      <c r="B80" s="42"/>
      <c r="C80" s="43"/>
      <c r="D80" s="43"/>
      <c r="E80" s="43"/>
      <c r="F80" s="43"/>
      <c r="G80" s="42"/>
      <c r="H80" s="42"/>
    </row>
  </sheetData>
  <sheetProtection/>
  <mergeCells count="32">
    <mergeCell ref="A6:A7"/>
    <mergeCell ref="B6:B7"/>
    <mergeCell ref="C6:C7"/>
    <mergeCell ref="D6:D7"/>
    <mergeCell ref="E6:E7"/>
    <mergeCell ref="F6:F7"/>
    <mergeCell ref="G6:G7"/>
    <mergeCell ref="H6:H7"/>
    <mergeCell ref="G1:H1"/>
    <mergeCell ref="G3:H3"/>
    <mergeCell ref="G4:H4"/>
    <mergeCell ref="G5:H5"/>
    <mergeCell ref="A34:E34"/>
    <mergeCell ref="A66:E66"/>
    <mergeCell ref="A8:E8"/>
    <mergeCell ref="A39:E39"/>
    <mergeCell ref="A44:E44"/>
    <mergeCell ref="A49:E49"/>
    <mergeCell ref="A52:E52"/>
    <mergeCell ref="A55:E55"/>
    <mergeCell ref="A60:E60"/>
    <mergeCell ref="A62:E62"/>
    <mergeCell ref="A9:E9"/>
    <mergeCell ref="A13:E13"/>
    <mergeCell ref="A59:E59"/>
    <mergeCell ref="A65:E65"/>
    <mergeCell ref="A11:E11"/>
    <mergeCell ref="A75:E75"/>
    <mergeCell ref="A14:E14"/>
    <mergeCell ref="A19:E19"/>
    <mergeCell ref="A24:E24"/>
    <mergeCell ref="A29:E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21"/>
  <sheetViews>
    <sheetView zoomScalePageLayoutView="0" workbookViewId="0" topLeftCell="A81">
      <selection activeCell="D104" sqref="D104"/>
    </sheetView>
  </sheetViews>
  <sheetFormatPr defaultColWidth="9.00390625" defaultRowHeight="12.75"/>
  <cols>
    <col min="1" max="1" width="16.875" style="42" customWidth="1"/>
    <col min="2" max="2" width="11.75390625" style="42" customWidth="1"/>
    <col min="3" max="4" width="11.875" style="43" customWidth="1"/>
    <col min="5" max="5" width="10.75390625" style="43" customWidth="1"/>
    <col min="6" max="6" width="9.75390625" style="43" customWidth="1"/>
    <col min="7" max="7" width="9.125" style="32" customWidth="1"/>
    <col min="8" max="8" width="11.00390625" style="32" customWidth="1"/>
    <col min="9" max="16384" width="9.125" style="32" customWidth="1"/>
  </cols>
  <sheetData>
    <row r="1" spans="1:8" ht="12.75">
      <c r="A1" s="32"/>
      <c r="B1" s="32"/>
      <c r="C1" s="32"/>
      <c r="D1" s="32"/>
      <c r="E1" s="32"/>
      <c r="F1" s="32"/>
      <c r="G1" s="493" t="s">
        <v>301</v>
      </c>
      <c r="H1" s="493"/>
    </row>
    <row r="2" spans="1:8" ht="12.75">
      <c r="A2" s="32"/>
      <c r="B2" s="32"/>
      <c r="C2" s="32"/>
      <c r="D2" s="32"/>
      <c r="E2" s="32"/>
      <c r="F2" s="32"/>
      <c r="G2" s="70" t="s">
        <v>302</v>
      </c>
      <c r="H2" s="70"/>
    </row>
    <row r="3" spans="1:8" ht="12.75">
      <c r="A3" s="32"/>
      <c r="B3" s="32"/>
      <c r="C3" s="32"/>
      <c r="D3" s="32"/>
      <c r="E3" s="32"/>
      <c r="F3" s="32"/>
      <c r="G3" s="463" t="s">
        <v>303</v>
      </c>
      <c r="H3" s="463"/>
    </row>
    <row r="4" spans="1:8" ht="12.75">
      <c r="A4" s="32"/>
      <c r="B4" s="32"/>
      <c r="C4" s="32"/>
      <c r="D4" s="32"/>
      <c r="E4" s="32"/>
      <c r="F4" s="32"/>
      <c r="G4" s="464" t="s">
        <v>1168</v>
      </c>
      <c r="H4" s="464"/>
    </row>
    <row r="5" spans="1:8" ht="13.5" thickBot="1">
      <c r="A5" s="32"/>
      <c r="B5" s="32"/>
      <c r="C5" s="32"/>
      <c r="D5" s="32"/>
      <c r="E5" s="32"/>
      <c r="F5" s="32"/>
      <c r="G5" s="556">
        <v>45200</v>
      </c>
      <c r="H5" s="556"/>
    </row>
    <row r="6" spans="1:9" ht="12.75" customHeight="1">
      <c r="A6" s="507" t="s">
        <v>1</v>
      </c>
      <c r="B6" s="507" t="s">
        <v>16</v>
      </c>
      <c r="C6" s="507" t="s">
        <v>2</v>
      </c>
      <c r="D6" s="507" t="s">
        <v>235</v>
      </c>
      <c r="E6" s="507" t="s">
        <v>236</v>
      </c>
      <c r="F6" s="509"/>
      <c r="G6" s="509"/>
      <c r="H6" s="509"/>
      <c r="I6" s="57"/>
    </row>
    <row r="7" spans="1:8" ht="13.5" customHeight="1" thickBot="1">
      <c r="A7" s="512"/>
      <c r="B7" s="512"/>
      <c r="C7" s="512"/>
      <c r="D7" s="512"/>
      <c r="E7" s="512"/>
      <c r="F7" s="509"/>
      <c r="G7" s="509"/>
      <c r="H7" s="509"/>
    </row>
    <row r="8" spans="1:8" ht="16.5" thickBot="1">
      <c r="A8" s="553" t="s">
        <v>184</v>
      </c>
      <c r="B8" s="554"/>
      <c r="C8" s="554"/>
      <c r="D8" s="554"/>
      <c r="E8" s="555"/>
      <c r="F8" s="170"/>
      <c r="G8" s="170"/>
      <c r="H8" s="170"/>
    </row>
    <row r="9" spans="1:15" ht="12.75">
      <c r="A9" s="134" t="s">
        <v>1419</v>
      </c>
      <c r="B9" s="233">
        <v>0.531</v>
      </c>
      <c r="C9" s="343">
        <v>14352</v>
      </c>
      <c r="D9" s="84">
        <f>C9/1.2</f>
        <v>11960</v>
      </c>
      <c r="E9" s="68">
        <f>D9*20%</f>
        <v>2392</v>
      </c>
      <c r="F9" s="30"/>
      <c r="G9" s="82"/>
      <c r="H9" s="30"/>
      <c r="O9" s="30"/>
    </row>
    <row r="10" spans="1:15" ht="12.75">
      <c r="A10" s="8" t="s">
        <v>1420</v>
      </c>
      <c r="B10" s="158">
        <v>0.607</v>
      </c>
      <c r="C10" s="344">
        <v>16499</v>
      </c>
      <c r="D10" s="46">
        <f>C10/1.2</f>
        <v>13749.166666666668</v>
      </c>
      <c r="E10" s="25">
        <f>D10*20%</f>
        <v>2749.833333333334</v>
      </c>
      <c r="F10" s="30"/>
      <c r="G10" s="82"/>
      <c r="H10" s="30"/>
      <c r="O10" s="30"/>
    </row>
    <row r="11" spans="1:15" ht="12.75">
      <c r="A11" s="8" t="s">
        <v>1421</v>
      </c>
      <c r="B11" s="215">
        <v>0.59</v>
      </c>
      <c r="C11" s="344">
        <v>16406</v>
      </c>
      <c r="D11" s="46">
        <f>C11/1.2</f>
        <v>13671.666666666668</v>
      </c>
      <c r="E11" s="25">
        <f>D11*20%</f>
        <v>2734.333333333334</v>
      </c>
      <c r="F11" s="30"/>
      <c r="G11" s="82"/>
      <c r="H11" s="30"/>
      <c r="O11" s="30"/>
    </row>
    <row r="12" spans="1:15" ht="13.5" thickBot="1">
      <c r="A12" s="8" t="s">
        <v>1422</v>
      </c>
      <c r="B12" s="136">
        <v>0.68</v>
      </c>
      <c r="C12" s="345">
        <v>18250</v>
      </c>
      <c r="D12" s="46">
        <f>C12/1.2</f>
        <v>15208.333333333334</v>
      </c>
      <c r="E12" s="25">
        <f>D12*20%</f>
        <v>3041.666666666667</v>
      </c>
      <c r="F12" s="30"/>
      <c r="G12" s="82"/>
      <c r="H12" s="30"/>
      <c r="O12" s="30"/>
    </row>
    <row r="13" spans="1:15" ht="16.5" customHeight="1">
      <c r="A13" s="548" t="s">
        <v>185</v>
      </c>
      <c r="B13" s="549"/>
      <c r="C13" s="550"/>
      <c r="D13" s="549"/>
      <c r="E13" s="551"/>
      <c r="F13" s="171"/>
      <c r="G13" s="171"/>
      <c r="H13" s="30"/>
      <c r="O13" s="57"/>
    </row>
    <row r="14" spans="1:15" ht="16.5" customHeight="1" thickBot="1">
      <c r="A14" s="497" t="s">
        <v>513</v>
      </c>
      <c r="B14" s="471"/>
      <c r="C14" s="471"/>
      <c r="D14" s="471"/>
      <c r="E14" s="486"/>
      <c r="F14" s="155"/>
      <c r="G14" s="155"/>
      <c r="H14" s="30"/>
      <c r="O14" s="57"/>
    </row>
    <row r="15" spans="1:15" ht="12.75">
      <c r="A15" s="66" t="s">
        <v>112</v>
      </c>
      <c r="B15" s="137">
        <v>0.414</v>
      </c>
      <c r="C15" s="343">
        <v>9858</v>
      </c>
      <c r="D15" s="84">
        <f>C15/1.2</f>
        <v>8215</v>
      </c>
      <c r="E15" s="18">
        <f>D15*20%</f>
        <v>1643</v>
      </c>
      <c r="F15" s="30"/>
      <c r="G15" s="82"/>
      <c r="H15" s="30"/>
      <c r="O15" s="30"/>
    </row>
    <row r="16" spans="1:15" ht="13.5" thickBot="1">
      <c r="A16" s="9" t="s">
        <v>114</v>
      </c>
      <c r="B16" s="95">
        <v>0.423</v>
      </c>
      <c r="C16" s="345">
        <v>10092</v>
      </c>
      <c r="D16" s="47">
        <f>C16/1.2</f>
        <v>8410</v>
      </c>
      <c r="E16" s="26">
        <f>D16*20%</f>
        <v>1682</v>
      </c>
      <c r="F16" s="30"/>
      <c r="G16" s="82"/>
      <c r="H16" s="30"/>
      <c r="O16" s="30"/>
    </row>
    <row r="17" spans="1:15" ht="13.5" thickBot="1">
      <c r="A17" s="497" t="s">
        <v>313</v>
      </c>
      <c r="B17" s="471"/>
      <c r="C17" s="471"/>
      <c r="D17" s="471"/>
      <c r="E17" s="498"/>
      <c r="F17" s="155"/>
      <c r="G17" s="155"/>
      <c r="H17" s="30"/>
      <c r="O17" s="57"/>
    </row>
    <row r="18" spans="1:15" ht="12.75">
      <c r="A18" s="66" t="s">
        <v>113</v>
      </c>
      <c r="B18" s="137">
        <v>0.547</v>
      </c>
      <c r="C18" s="343">
        <v>12857</v>
      </c>
      <c r="D18" s="84">
        <f>C18/1.2</f>
        <v>10714.166666666668</v>
      </c>
      <c r="E18" s="68">
        <f>D18*20%</f>
        <v>2142.8333333333335</v>
      </c>
      <c r="F18" s="147"/>
      <c r="G18" s="82"/>
      <c r="H18" s="30"/>
      <c r="O18" s="30"/>
    </row>
    <row r="19" spans="1:15" ht="13.5" thickBot="1">
      <c r="A19" s="9" t="s">
        <v>341</v>
      </c>
      <c r="B19" s="95">
        <v>0.556</v>
      </c>
      <c r="C19" s="345">
        <v>12988</v>
      </c>
      <c r="D19" s="226">
        <f>C19/1.2</f>
        <v>10823.333333333334</v>
      </c>
      <c r="E19" s="26">
        <f>D19*20%</f>
        <v>2164.666666666667</v>
      </c>
      <c r="F19" s="30"/>
      <c r="G19" s="82"/>
      <c r="H19" s="30"/>
      <c r="O19" s="30"/>
    </row>
    <row r="20" spans="1:15" ht="13.5" thickBot="1">
      <c r="A20" s="497" t="s">
        <v>514</v>
      </c>
      <c r="B20" s="471"/>
      <c r="C20" s="471"/>
      <c r="D20" s="471"/>
      <c r="E20" s="498"/>
      <c r="F20" s="155"/>
      <c r="G20" s="29"/>
      <c r="H20" s="30"/>
      <c r="I20" s="82"/>
      <c r="J20" s="31"/>
      <c r="K20" s="31"/>
      <c r="O20" s="57"/>
    </row>
    <row r="21" spans="1:15" ht="13.5" thickBot="1">
      <c r="A21" s="88" t="s">
        <v>515</v>
      </c>
      <c r="B21" s="88">
        <v>0.464</v>
      </c>
      <c r="C21" s="353">
        <v>10924</v>
      </c>
      <c r="D21" s="89">
        <f>C21/1.2</f>
        <v>9103.333333333334</v>
      </c>
      <c r="E21" s="89">
        <f>D21*20%</f>
        <v>1820.666666666667</v>
      </c>
      <c r="F21" s="82"/>
      <c r="G21" s="82"/>
      <c r="H21" s="30"/>
      <c r="O21" s="82"/>
    </row>
    <row r="22" spans="1:15" ht="13.5" thickBot="1">
      <c r="A22" s="497" t="s">
        <v>314</v>
      </c>
      <c r="B22" s="471"/>
      <c r="C22" s="471"/>
      <c r="D22" s="471"/>
      <c r="E22" s="498"/>
      <c r="F22" s="155"/>
      <c r="G22" s="155"/>
      <c r="H22" s="30"/>
      <c r="O22" s="57"/>
    </row>
    <row r="23" spans="1:15" ht="12.75">
      <c r="A23" s="66" t="s">
        <v>115</v>
      </c>
      <c r="B23" s="137">
        <v>0.773</v>
      </c>
      <c r="C23" s="343">
        <v>23514</v>
      </c>
      <c r="D23" s="84">
        <f>C23/1.2</f>
        <v>19595</v>
      </c>
      <c r="E23" s="68">
        <f>D23*20%</f>
        <v>3919</v>
      </c>
      <c r="F23" s="30"/>
      <c r="G23" s="82"/>
      <c r="H23" s="30"/>
      <c r="O23" s="30"/>
    </row>
    <row r="24" spans="1:15" ht="12.75">
      <c r="A24" s="7" t="s">
        <v>116</v>
      </c>
      <c r="B24" s="143">
        <v>0.762</v>
      </c>
      <c r="C24" s="344">
        <v>23340</v>
      </c>
      <c r="D24" s="46">
        <f>C24/1.2</f>
        <v>19450</v>
      </c>
      <c r="E24" s="25">
        <f>D24*20%</f>
        <v>3890</v>
      </c>
      <c r="F24" s="30"/>
      <c r="G24" s="82"/>
      <c r="H24" s="30"/>
      <c r="O24" s="30"/>
    </row>
    <row r="25" spans="1:15" ht="13.5" thickBot="1">
      <c r="A25" s="189" t="s">
        <v>117</v>
      </c>
      <c r="B25" s="12">
        <v>0.762</v>
      </c>
      <c r="C25" s="345">
        <v>23340</v>
      </c>
      <c r="D25" s="47">
        <f>C25/1.2</f>
        <v>19450</v>
      </c>
      <c r="E25" s="26">
        <f>D25*20%</f>
        <v>3890</v>
      </c>
      <c r="F25" s="30"/>
      <c r="G25" s="82"/>
      <c r="H25" s="30"/>
      <c r="O25" s="30"/>
    </row>
    <row r="26" spans="1:15" ht="15" thickBot="1">
      <c r="A26" s="557" t="s">
        <v>903</v>
      </c>
      <c r="B26" s="558"/>
      <c r="C26" s="558"/>
      <c r="D26" s="558"/>
      <c r="E26" s="559"/>
      <c r="F26" s="172"/>
      <c r="G26" s="172"/>
      <c r="H26" s="30"/>
      <c r="O26" s="57"/>
    </row>
    <row r="27" spans="1:15" ht="13.5" thickBot="1">
      <c r="A27" s="214" t="s">
        <v>904</v>
      </c>
      <c r="B27" s="88">
        <v>0.23</v>
      </c>
      <c r="C27" s="354">
        <v>7631</v>
      </c>
      <c r="D27" s="89">
        <f>C27/1.2</f>
        <v>6359.166666666667</v>
      </c>
      <c r="E27" s="89">
        <f>D27*20%</f>
        <v>1271.8333333333335</v>
      </c>
      <c r="F27" s="30"/>
      <c r="G27" s="146"/>
      <c r="H27" s="30"/>
      <c r="O27" s="30"/>
    </row>
    <row r="28" spans="1:15" ht="13.5" thickBot="1">
      <c r="A28" s="9"/>
      <c r="B28" s="95"/>
      <c r="C28" s="1"/>
      <c r="D28" s="6"/>
      <c r="E28" s="1"/>
      <c r="F28" s="30"/>
      <c r="G28" s="57"/>
      <c r="H28" s="30"/>
      <c r="O28" s="57"/>
    </row>
    <row r="29" spans="1:15" ht="15.75">
      <c r="A29" s="548" t="s">
        <v>1151</v>
      </c>
      <c r="B29" s="549"/>
      <c r="C29" s="550"/>
      <c r="D29" s="549"/>
      <c r="E29" s="551"/>
      <c r="F29" s="171"/>
      <c r="G29" s="171"/>
      <c r="H29" s="30"/>
      <c r="O29" s="57"/>
    </row>
    <row r="30" spans="1:15" ht="13.5" thickBot="1">
      <c r="A30" s="497" t="s">
        <v>315</v>
      </c>
      <c r="B30" s="471"/>
      <c r="C30" s="471"/>
      <c r="D30" s="471"/>
      <c r="E30" s="498"/>
      <c r="F30" s="155"/>
      <c r="G30" s="155"/>
      <c r="H30" s="30"/>
      <c r="O30" s="57"/>
    </row>
    <row r="31" spans="1:15" ht="12.75">
      <c r="A31" s="66" t="s">
        <v>1152</v>
      </c>
      <c r="B31" s="236">
        <v>2.01</v>
      </c>
      <c r="C31" s="343">
        <v>124393</v>
      </c>
      <c r="D31" s="84">
        <f>C31/1.2</f>
        <v>103660.83333333334</v>
      </c>
      <c r="E31" s="68">
        <f>D31*20%</f>
        <v>20732.16666666667</v>
      </c>
      <c r="F31" s="30"/>
      <c r="G31" s="82"/>
      <c r="H31" s="30"/>
      <c r="O31" s="30"/>
    </row>
    <row r="32" spans="1:15" ht="12.75">
      <c r="A32" s="8" t="s">
        <v>1153</v>
      </c>
      <c r="B32" s="237">
        <v>2.01</v>
      </c>
      <c r="C32" s="344">
        <v>124917</v>
      </c>
      <c r="D32" s="46">
        <f>C32/1.2</f>
        <v>104097.5</v>
      </c>
      <c r="E32" s="25">
        <f>D32*20%</f>
        <v>20819.5</v>
      </c>
      <c r="F32" s="30"/>
      <c r="G32" s="82"/>
      <c r="H32" s="30"/>
      <c r="O32" s="30"/>
    </row>
    <row r="33" spans="1:15" ht="12.75">
      <c r="A33" s="8" t="s">
        <v>1154</v>
      </c>
      <c r="B33" s="237">
        <v>2.01</v>
      </c>
      <c r="C33" s="344">
        <v>137879</v>
      </c>
      <c r="D33" s="46">
        <f>C33/1.2</f>
        <v>114899.16666666667</v>
      </c>
      <c r="E33" s="25">
        <f>D33*20%</f>
        <v>22979.833333333336</v>
      </c>
      <c r="F33" s="30"/>
      <c r="G33" s="82"/>
      <c r="H33" s="30"/>
      <c r="O33" s="30"/>
    </row>
    <row r="34" spans="1:15" ht="13.5" thickBot="1">
      <c r="A34" s="5" t="s">
        <v>1155</v>
      </c>
      <c r="B34" s="238">
        <v>2.01</v>
      </c>
      <c r="C34" s="345">
        <v>141387</v>
      </c>
      <c r="D34" s="47">
        <f>C34/1.2</f>
        <v>117822.5</v>
      </c>
      <c r="E34" s="26">
        <f>D34*20%</f>
        <v>23564.5</v>
      </c>
      <c r="F34" s="30"/>
      <c r="G34" s="82"/>
      <c r="H34" s="30"/>
      <c r="O34" s="30"/>
    </row>
    <row r="35" spans="1:15" ht="13.5" thickBot="1">
      <c r="A35" s="497" t="s">
        <v>316</v>
      </c>
      <c r="B35" s="471"/>
      <c r="C35" s="471"/>
      <c r="D35" s="471"/>
      <c r="E35" s="498"/>
      <c r="F35" s="155"/>
      <c r="G35" s="155"/>
      <c r="H35" s="30"/>
      <c r="O35" s="57"/>
    </row>
    <row r="36" spans="1:15" ht="12.75">
      <c r="A36" s="66" t="s">
        <v>1156</v>
      </c>
      <c r="B36" s="137">
        <v>4.84</v>
      </c>
      <c r="C36" s="343">
        <v>263901</v>
      </c>
      <c r="D36" s="84">
        <f>C36/1.2</f>
        <v>219917.5</v>
      </c>
      <c r="E36" s="68">
        <f>D36*20%</f>
        <v>43983.5</v>
      </c>
      <c r="F36" s="147"/>
      <c r="G36" s="82"/>
      <c r="H36" s="30"/>
      <c r="O36" s="147"/>
    </row>
    <row r="37" spans="1:15" ht="12.75">
      <c r="A37" s="8" t="s">
        <v>1157</v>
      </c>
      <c r="B37" s="75">
        <v>4.84</v>
      </c>
      <c r="C37" s="344">
        <v>289430</v>
      </c>
      <c r="D37" s="46">
        <f>C37/1.2</f>
        <v>241191.6666666667</v>
      </c>
      <c r="E37" s="25">
        <f>D37*20%</f>
        <v>48238.33333333334</v>
      </c>
      <c r="F37" s="30"/>
      <c r="G37" s="82"/>
      <c r="H37" s="30"/>
      <c r="O37" s="30"/>
    </row>
    <row r="38" spans="1:15" ht="12.75">
      <c r="A38" s="8" t="s">
        <v>1158</v>
      </c>
      <c r="B38" s="75">
        <v>4.84</v>
      </c>
      <c r="C38" s="344">
        <v>299125</v>
      </c>
      <c r="D38" s="46">
        <f>C38/1.2</f>
        <v>249270.83333333334</v>
      </c>
      <c r="E38" s="25">
        <f>D38*20%</f>
        <v>49854.16666666667</v>
      </c>
      <c r="F38" s="147"/>
      <c r="G38" s="82"/>
      <c r="H38" s="30"/>
      <c r="O38" s="30"/>
    </row>
    <row r="39" spans="1:15" ht="13.5" thickBot="1">
      <c r="A39" s="7" t="s">
        <v>1159</v>
      </c>
      <c r="B39" s="75">
        <v>4.84</v>
      </c>
      <c r="C39" s="345">
        <v>311846</v>
      </c>
      <c r="D39" s="46">
        <f>C39/1.2</f>
        <v>259871.6666666667</v>
      </c>
      <c r="E39" s="25">
        <f>D39*20%</f>
        <v>51974.33333333334</v>
      </c>
      <c r="F39" s="30"/>
      <c r="G39" s="82"/>
      <c r="H39" s="30"/>
      <c r="O39" s="30"/>
    </row>
    <row r="40" spans="1:15" ht="13.5" thickBot="1">
      <c r="A40" s="9"/>
      <c r="B40" s="95"/>
      <c r="C40" s="4"/>
      <c r="D40" s="6"/>
      <c r="E40" s="1"/>
      <c r="F40" s="30"/>
      <c r="G40" s="57"/>
      <c r="H40" s="30"/>
      <c r="O40" s="57"/>
    </row>
    <row r="41" spans="1:15" ht="16.5" thickBot="1">
      <c r="A41" s="560" t="s">
        <v>186</v>
      </c>
      <c r="B41" s="561"/>
      <c r="C41" s="550"/>
      <c r="D41" s="549"/>
      <c r="E41" s="551"/>
      <c r="F41" s="171"/>
      <c r="G41" s="171"/>
      <c r="H41" s="30"/>
      <c r="O41" s="57"/>
    </row>
    <row r="42" spans="1:15" ht="12.75">
      <c r="A42" s="7" t="s">
        <v>118</v>
      </c>
      <c r="B42" s="75">
        <v>0.1</v>
      </c>
      <c r="C42" s="343">
        <v>3380</v>
      </c>
      <c r="D42" s="84">
        <f aca="true" t="shared" si="0" ref="D42:D47">C42/1.2</f>
        <v>2816.666666666667</v>
      </c>
      <c r="E42" s="68">
        <f aca="true" t="shared" si="1" ref="E42:E47">D42*20%</f>
        <v>563.3333333333334</v>
      </c>
      <c r="F42" s="30"/>
      <c r="G42" s="82"/>
      <c r="H42" s="30"/>
      <c r="O42" s="30"/>
    </row>
    <row r="43" spans="1:15" ht="12.75">
      <c r="A43" s="8" t="s">
        <v>119</v>
      </c>
      <c r="B43" s="136">
        <v>0.1</v>
      </c>
      <c r="C43" s="344">
        <v>3979</v>
      </c>
      <c r="D43" s="46">
        <f t="shared" si="0"/>
        <v>3315.8333333333335</v>
      </c>
      <c r="E43" s="25">
        <f t="shared" si="1"/>
        <v>663.1666666666667</v>
      </c>
      <c r="F43" s="30"/>
      <c r="G43" s="82"/>
      <c r="H43" s="30"/>
      <c r="O43" s="30"/>
    </row>
    <row r="44" spans="1:15" ht="12.75">
      <c r="A44" s="7" t="s">
        <v>120</v>
      </c>
      <c r="B44" s="75">
        <v>0.27</v>
      </c>
      <c r="C44" s="344">
        <v>8520</v>
      </c>
      <c r="D44" s="46">
        <f t="shared" si="0"/>
        <v>7100</v>
      </c>
      <c r="E44" s="25">
        <f t="shared" si="1"/>
        <v>1420</v>
      </c>
      <c r="F44" s="30"/>
      <c r="G44" s="82"/>
      <c r="H44" s="30"/>
      <c r="O44" s="30"/>
    </row>
    <row r="45" spans="1:15" ht="12.75">
      <c r="A45" s="11" t="s">
        <v>121</v>
      </c>
      <c r="B45" s="143">
        <v>0.27</v>
      </c>
      <c r="C45" s="344">
        <v>8732</v>
      </c>
      <c r="D45" s="46">
        <f t="shared" si="0"/>
        <v>7276.666666666667</v>
      </c>
      <c r="E45" s="25">
        <f t="shared" si="1"/>
        <v>1455.3333333333335</v>
      </c>
      <c r="F45" s="30"/>
      <c r="G45" s="82"/>
      <c r="H45" s="30"/>
      <c r="O45" s="30"/>
    </row>
    <row r="46" spans="1:15" ht="12.75">
      <c r="A46" s="8" t="s">
        <v>122</v>
      </c>
      <c r="B46" s="136">
        <v>0.55</v>
      </c>
      <c r="C46" s="344">
        <v>15016</v>
      </c>
      <c r="D46" s="46">
        <f t="shared" si="0"/>
        <v>12513.333333333334</v>
      </c>
      <c r="E46" s="25">
        <f t="shared" si="1"/>
        <v>2502.666666666667</v>
      </c>
      <c r="F46" s="147"/>
      <c r="G46" s="82"/>
      <c r="H46" s="30"/>
      <c r="O46" s="30"/>
    </row>
    <row r="47" spans="1:15" ht="13.5" thickBot="1">
      <c r="A47" s="7" t="s">
        <v>123</v>
      </c>
      <c r="B47" s="75">
        <v>0.55</v>
      </c>
      <c r="C47" s="345">
        <v>17690</v>
      </c>
      <c r="D47" s="47">
        <f t="shared" si="0"/>
        <v>14741.666666666668</v>
      </c>
      <c r="E47" s="26">
        <f t="shared" si="1"/>
        <v>2948.333333333334</v>
      </c>
      <c r="F47" s="147"/>
      <c r="G47" s="82"/>
      <c r="H47" s="30"/>
      <c r="O47" s="30"/>
    </row>
    <row r="48" spans="1:15" ht="16.5" thickBot="1">
      <c r="A48" s="560" t="s">
        <v>187</v>
      </c>
      <c r="B48" s="561"/>
      <c r="C48" s="550"/>
      <c r="D48" s="549"/>
      <c r="E48" s="551"/>
      <c r="F48" s="171"/>
      <c r="G48" s="171"/>
      <c r="H48" s="30"/>
      <c r="O48" s="57"/>
    </row>
    <row r="49" spans="1:15" ht="12.75">
      <c r="A49" s="66" t="s">
        <v>124</v>
      </c>
      <c r="B49" s="137">
        <v>0.18</v>
      </c>
      <c r="C49" s="343">
        <v>4531</v>
      </c>
      <c r="D49" s="84">
        <f>C49/1.2</f>
        <v>3775.8333333333335</v>
      </c>
      <c r="E49" s="68">
        <f>D49*20%</f>
        <v>755.1666666666667</v>
      </c>
      <c r="F49" s="30"/>
      <c r="G49" s="82"/>
      <c r="H49" s="30"/>
      <c r="O49" s="30"/>
    </row>
    <row r="50" spans="1:15" ht="12.75">
      <c r="A50" s="8" t="s">
        <v>125</v>
      </c>
      <c r="B50" s="136">
        <v>0.38</v>
      </c>
      <c r="C50" s="344">
        <v>9322</v>
      </c>
      <c r="D50" s="46">
        <f>C50/1.2</f>
        <v>7768.333333333334</v>
      </c>
      <c r="E50" s="25">
        <f>D50*20%</f>
        <v>1553.666666666667</v>
      </c>
      <c r="F50" s="147"/>
      <c r="G50" s="82"/>
      <c r="H50" s="30"/>
      <c r="O50" s="30"/>
    </row>
    <row r="51" spans="1:15" ht="13.5" thickBot="1">
      <c r="A51" s="5" t="s">
        <v>126</v>
      </c>
      <c r="B51" s="12">
        <v>0.59</v>
      </c>
      <c r="C51" s="345">
        <v>19771</v>
      </c>
      <c r="D51" s="47">
        <f>C51/1.2</f>
        <v>16475.833333333336</v>
      </c>
      <c r="E51" s="26">
        <f>D51*20%</f>
        <v>3295.1666666666674</v>
      </c>
      <c r="F51" s="30"/>
      <c r="G51" s="82"/>
      <c r="H51" s="30"/>
      <c r="O51" s="30"/>
    </row>
    <row r="52" spans="1:15" ht="13.5" thickBot="1">
      <c r="A52" s="13"/>
      <c r="B52" s="13"/>
      <c r="C52" s="293"/>
      <c r="D52" s="13"/>
      <c r="E52" s="13"/>
      <c r="F52" s="13"/>
      <c r="G52" s="13"/>
      <c r="H52" s="13"/>
      <c r="K52" s="32"/>
      <c r="O52" s="13"/>
    </row>
    <row r="53" spans="1:15" ht="12.75" customHeight="1">
      <c r="A53" s="507" t="s">
        <v>1</v>
      </c>
      <c r="B53" s="507" t="s">
        <v>16</v>
      </c>
      <c r="C53" s="508" t="s">
        <v>2</v>
      </c>
      <c r="D53" s="507" t="s">
        <v>235</v>
      </c>
      <c r="E53" s="507" t="s">
        <v>236</v>
      </c>
      <c r="F53" s="509"/>
      <c r="G53" s="509"/>
      <c r="H53" s="509"/>
      <c r="O53" s="57"/>
    </row>
    <row r="54" spans="1:15" ht="13.5" customHeight="1" thickBot="1">
      <c r="A54" s="512"/>
      <c r="B54" s="512"/>
      <c r="C54" s="512"/>
      <c r="D54" s="512"/>
      <c r="E54" s="512"/>
      <c r="F54" s="509"/>
      <c r="G54" s="509"/>
      <c r="H54" s="509"/>
      <c r="O54" s="57"/>
    </row>
    <row r="55" spans="1:15" ht="16.5" thickBot="1">
      <c r="A55" s="548" t="s">
        <v>905</v>
      </c>
      <c r="B55" s="549"/>
      <c r="C55" s="549"/>
      <c r="D55" s="549"/>
      <c r="E55" s="551"/>
      <c r="F55" s="171"/>
      <c r="G55" s="171"/>
      <c r="H55" s="171"/>
      <c r="O55" s="57"/>
    </row>
    <row r="56" spans="1:15" ht="12.75" customHeight="1">
      <c r="A56" s="66" t="s">
        <v>1428</v>
      </c>
      <c r="B56" s="137">
        <v>0.85</v>
      </c>
      <c r="C56" s="343">
        <v>28140</v>
      </c>
      <c r="D56" s="84">
        <f>C56/1.2</f>
        <v>23450</v>
      </c>
      <c r="E56" s="84">
        <f>D56*20%</f>
        <v>4690</v>
      </c>
      <c r="F56" s="171"/>
      <c r="G56" s="82"/>
      <c r="H56" s="30"/>
      <c r="O56" s="57"/>
    </row>
    <row r="57" spans="1:15" ht="12.75">
      <c r="A57" s="7" t="s">
        <v>387</v>
      </c>
      <c r="B57" s="200">
        <v>0.1</v>
      </c>
      <c r="C57" s="344">
        <v>2175</v>
      </c>
      <c r="D57" s="45">
        <f>C57/1.2</f>
        <v>1812.5</v>
      </c>
      <c r="E57" s="18">
        <f>D57*20%</f>
        <v>362.5</v>
      </c>
      <c r="F57" s="30"/>
      <c r="G57" s="82"/>
      <c r="H57" s="30"/>
      <c r="O57" s="30"/>
    </row>
    <row r="58" spans="1:15" ht="12.75">
      <c r="A58" s="8" t="s">
        <v>523</v>
      </c>
      <c r="B58" s="158">
        <v>0.21</v>
      </c>
      <c r="C58" s="344">
        <v>4119</v>
      </c>
      <c r="D58" s="45">
        <f aca="true" t="shared" si="2" ref="D58:D66">C58/1.2</f>
        <v>3432.5</v>
      </c>
      <c r="E58" s="25">
        <f aca="true" t="shared" si="3" ref="E58:E66">D58*20%</f>
        <v>686.5</v>
      </c>
      <c r="F58" s="30"/>
      <c r="G58" s="82"/>
      <c r="H58" s="30"/>
      <c r="O58" s="147"/>
    </row>
    <row r="59" spans="1:15" ht="13.5" thickBot="1">
      <c r="A59" s="5" t="s">
        <v>127</v>
      </c>
      <c r="B59" s="40">
        <v>0.31</v>
      </c>
      <c r="C59" s="345">
        <v>5327</v>
      </c>
      <c r="D59" s="47">
        <f t="shared" si="2"/>
        <v>4439.166666666667</v>
      </c>
      <c r="E59" s="26">
        <f t="shared" si="3"/>
        <v>887.8333333333335</v>
      </c>
      <c r="F59" s="30"/>
      <c r="G59" s="82"/>
      <c r="H59" s="30"/>
      <c r="K59"/>
      <c r="O59" s="30"/>
    </row>
    <row r="60" spans="1:15" ht="12.75">
      <c r="A60" s="8" t="s">
        <v>388</v>
      </c>
      <c r="B60" s="136">
        <v>0.3</v>
      </c>
      <c r="C60" s="346">
        <v>6058</v>
      </c>
      <c r="D60" s="45">
        <f t="shared" si="2"/>
        <v>5048.333333333334</v>
      </c>
      <c r="E60" s="18">
        <f t="shared" si="3"/>
        <v>1009.6666666666669</v>
      </c>
      <c r="F60" s="30"/>
      <c r="G60" s="82"/>
      <c r="H60" s="30"/>
      <c r="O60" s="30"/>
    </row>
    <row r="61" spans="1:15" ht="12.75">
      <c r="A61" s="8" t="s">
        <v>128</v>
      </c>
      <c r="B61" s="136">
        <v>0.44</v>
      </c>
      <c r="C61" s="344">
        <v>8047</v>
      </c>
      <c r="D61" s="45">
        <f t="shared" si="2"/>
        <v>6705.833333333334</v>
      </c>
      <c r="E61" s="25">
        <f t="shared" si="3"/>
        <v>1341.166666666667</v>
      </c>
      <c r="F61" s="30"/>
      <c r="G61" s="82"/>
      <c r="H61" s="30"/>
      <c r="O61" s="30"/>
    </row>
    <row r="62" spans="1:15" ht="12.75">
      <c r="A62" s="8" t="s">
        <v>389</v>
      </c>
      <c r="B62" s="136">
        <v>0.39</v>
      </c>
      <c r="C62" s="344">
        <v>10287</v>
      </c>
      <c r="D62" s="45">
        <f t="shared" si="2"/>
        <v>8572.5</v>
      </c>
      <c r="E62" s="25">
        <f t="shared" si="3"/>
        <v>1714.5</v>
      </c>
      <c r="F62" s="30"/>
      <c r="G62" s="82"/>
      <c r="H62" s="30"/>
      <c r="O62" s="30"/>
    </row>
    <row r="63" spans="1:15" ht="13.5" customHeight="1">
      <c r="A63" s="7" t="s">
        <v>129</v>
      </c>
      <c r="B63" s="75">
        <v>0.59</v>
      </c>
      <c r="C63" s="344">
        <v>12353</v>
      </c>
      <c r="D63" s="45">
        <f t="shared" si="2"/>
        <v>10294.166666666668</v>
      </c>
      <c r="E63" s="25">
        <f t="shared" si="3"/>
        <v>2058.8333333333335</v>
      </c>
      <c r="F63" s="159"/>
      <c r="G63" s="82"/>
      <c r="H63" s="30"/>
      <c r="O63" s="30"/>
    </row>
    <row r="64" spans="1:15" ht="13.5" customHeight="1">
      <c r="A64" s="7" t="s">
        <v>390</v>
      </c>
      <c r="B64" s="75">
        <v>0.055</v>
      </c>
      <c r="C64" s="344">
        <v>2001</v>
      </c>
      <c r="D64" s="45">
        <f t="shared" si="2"/>
        <v>1667.5</v>
      </c>
      <c r="E64" s="25">
        <f t="shared" si="3"/>
        <v>333.5</v>
      </c>
      <c r="F64" s="159"/>
      <c r="G64" s="82"/>
      <c r="H64" s="30"/>
      <c r="O64" s="30"/>
    </row>
    <row r="65" spans="1:15" ht="12.75">
      <c r="A65" s="8" t="s">
        <v>391</v>
      </c>
      <c r="B65" s="136">
        <v>0.17</v>
      </c>
      <c r="C65" s="344">
        <v>4134</v>
      </c>
      <c r="D65" s="45">
        <f t="shared" si="2"/>
        <v>3445</v>
      </c>
      <c r="E65" s="25">
        <f t="shared" si="3"/>
        <v>689</v>
      </c>
      <c r="F65" s="30"/>
      <c r="G65" s="82"/>
      <c r="H65" s="30"/>
      <c r="O65" s="30"/>
    </row>
    <row r="66" spans="1:15" ht="13.5" thickBot="1">
      <c r="A66" s="5" t="s">
        <v>392</v>
      </c>
      <c r="B66" s="12">
        <v>0.02</v>
      </c>
      <c r="C66" s="345">
        <v>871</v>
      </c>
      <c r="D66" s="226">
        <f t="shared" si="2"/>
        <v>725.8333333333334</v>
      </c>
      <c r="E66" s="26">
        <f t="shared" si="3"/>
        <v>145.16666666666669</v>
      </c>
      <c r="F66" s="30"/>
      <c r="G66" s="82"/>
      <c r="H66" s="30"/>
      <c r="O66" s="30"/>
    </row>
    <row r="67" spans="1:15" ht="28.5" customHeight="1" thickBot="1">
      <c r="A67" s="562" t="s">
        <v>1207</v>
      </c>
      <c r="B67" s="563"/>
      <c r="C67" s="563"/>
      <c r="D67" s="563"/>
      <c r="E67" s="564"/>
      <c r="F67" s="30"/>
      <c r="G67" s="31"/>
      <c r="H67" s="31"/>
      <c r="O67" s="30"/>
    </row>
    <row r="68" spans="1:15" ht="12.75">
      <c r="A68" s="134" t="s">
        <v>1201</v>
      </c>
      <c r="B68" s="29">
        <v>0.136</v>
      </c>
      <c r="C68" s="355">
        <v>2544</v>
      </c>
      <c r="D68" s="87">
        <f>C68/1.2</f>
        <v>2120</v>
      </c>
      <c r="E68" s="68">
        <f>D68*20%</f>
        <v>424</v>
      </c>
      <c r="F68" s="30"/>
      <c r="G68" s="82"/>
      <c r="H68" s="30"/>
      <c r="O68" s="30"/>
    </row>
    <row r="69" spans="1:15" ht="13.5" thickBot="1">
      <c r="A69" s="5"/>
      <c r="B69" s="5"/>
      <c r="C69" s="3"/>
      <c r="D69" s="26"/>
      <c r="E69" s="26"/>
      <c r="F69" s="30"/>
      <c r="G69" s="31"/>
      <c r="H69" s="30"/>
      <c r="O69" s="30"/>
    </row>
    <row r="70" spans="1:15" ht="15.75">
      <c r="A70" s="570" t="s">
        <v>1463</v>
      </c>
      <c r="B70" s="571"/>
      <c r="C70" s="571"/>
      <c r="D70" s="571"/>
      <c r="E70" s="572"/>
      <c r="F70" s="171"/>
      <c r="G70" s="171"/>
      <c r="H70" s="30"/>
      <c r="O70" s="57"/>
    </row>
    <row r="71" spans="1:15" ht="12.75">
      <c r="A71" s="7" t="s">
        <v>108</v>
      </c>
      <c r="B71" s="7">
        <v>0.66</v>
      </c>
      <c r="C71" s="356">
        <v>13823</v>
      </c>
      <c r="D71" s="18">
        <f>C71/1.2</f>
        <v>11519.166666666668</v>
      </c>
      <c r="E71" s="18">
        <f>D71*20%</f>
        <v>2303.8333333333335</v>
      </c>
      <c r="F71" s="30"/>
      <c r="G71" s="146"/>
      <c r="H71" s="30"/>
      <c r="O71" s="30"/>
    </row>
    <row r="72" spans="1:15" ht="14.25">
      <c r="A72" s="573" t="s">
        <v>908</v>
      </c>
      <c r="B72" s="574"/>
      <c r="C72" s="574"/>
      <c r="D72" s="574"/>
      <c r="E72" s="575"/>
      <c r="F72" s="173"/>
      <c r="G72" s="173"/>
      <c r="H72" s="30"/>
      <c r="O72" s="57"/>
    </row>
    <row r="73" spans="1:15" ht="13.5" thickBot="1">
      <c r="A73" s="5" t="s">
        <v>909</v>
      </c>
      <c r="B73" s="5">
        <v>0.31</v>
      </c>
      <c r="C73" s="357">
        <v>6986</v>
      </c>
      <c r="D73" s="26">
        <f>C73/1.2</f>
        <v>5821.666666666667</v>
      </c>
      <c r="E73" s="26">
        <f>D73*20%</f>
        <v>1164.3333333333335</v>
      </c>
      <c r="F73" s="30"/>
      <c r="G73" s="146"/>
      <c r="H73" s="30"/>
      <c r="O73" s="30"/>
    </row>
    <row r="74" spans="1:15" ht="15.75">
      <c r="A74" s="570" t="s">
        <v>319</v>
      </c>
      <c r="B74" s="571"/>
      <c r="C74" s="571"/>
      <c r="D74" s="571"/>
      <c r="E74" s="572"/>
      <c r="F74" s="171"/>
      <c r="G74" s="171"/>
      <c r="H74" s="30"/>
      <c r="O74" s="57"/>
    </row>
    <row r="75" spans="1:15" ht="12.75">
      <c r="A75" s="7" t="s">
        <v>109</v>
      </c>
      <c r="B75" s="7">
        <v>0.045</v>
      </c>
      <c r="C75" s="358">
        <v>1236</v>
      </c>
      <c r="D75" s="18">
        <f>C75/1.2</f>
        <v>1030</v>
      </c>
      <c r="E75" s="18">
        <f>D75*20%</f>
        <v>206</v>
      </c>
      <c r="F75" s="30"/>
      <c r="G75" s="30"/>
      <c r="H75" s="30"/>
      <c r="O75" s="147"/>
    </row>
    <row r="76" spans="1:15" ht="13.5" thickBot="1">
      <c r="A76" s="15"/>
      <c r="B76" s="15"/>
      <c r="C76" s="16"/>
      <c r="D76" s="17"/>
      <c r="E76" s="16"/>
      <c r="F76" s="30"/>
      <c r="G76" s="57"/>
      <c r="H76" s="30"/>
      <c r="O76" s="57"/>
    </row>
    <row r="77" spans="1:15" ht="17.25" thickBot="1" thickTop="1">
      <c r="A77" s="565" t="s">
        <v>906</v>
      </c>
      <c r="B77" s="566"/>
      <c r="C77" s="566"/>
      <c r="D77" s="566"/>
      <c r="E77" s="567"/>
      <c r="F77" s="171"/>
      <c r="G77" s="171"/>
      <c r="H77" s="30"/>
      <c r="O77" s="57"/>
    </row>
    <row r="78" spans="1:15" ht="12.75">
      <c r="A78" s="66" t="s">
        <v>110</v>
      </c>
      <c r="B78" s="66">
        <v>0.45</v>
      </c>
      <c r="C78" s="359">
        <v>9433</v>
      </c>
      <c r="D78" s="68">
        <f>C78/1.2</f>
        <v>7860.833333333334</v>
      </c>
      <c r="E78" s="68">
        <f>D78*20%</f>
        <v>1572.166666666667</v>
      </c>
      <c r="F78" s="30"/>
      <c r="G78" s="30"/>
      <c r="H78" s="30"/>
      <c r="O78" s="82"/>
    </row>
    <row r="79" spans="1:15" ht="13.5" thickBot="1">
      <c r="A79" s="9"/>
      <c r="B79" s="9"/>
      <c r="C79" s="4"/>
      <c r="D79" s="4"/>
      <c r="E79" s="4"/>
      <c r="F79" s="30"/>
      <c r="G79" s="57"/>
      <c r="H79" s="30"/>
      <c r="O79" s="57"/>
    </row>
    <row r="80" spans="1:15" ht="16.5" thickBot="1">
      <c r="A80" s="560" t="s">
        <v>1205</v>
      </c>
      <c r="B80" s="561"/>
      <c r="C80" s="561"/>
      <c r="D80" s="561"/>
      <c r="E80" s="569"/>
      <c r="F80" s="30"/>
      <c r="G80" s="57"/>
      <c r="H80" s="30"/>
      <c r="O80" s="57"/>
    </row>
    <row r="81" spans="1:15" ht="12.75">
      <c r="A81" s="134" t="s">
        <v>1200</v>
      </c>
      <c r="B81" s="29">
        <v>0.18</v>
      </c>
      <c r="C81" s="360">
        <v>9156</v>
      </c>
      <c r="D81" s="71">
        <f>C81/1.2</f>
        <v>7630</v>
      </c>
      <c r="E81" s="202">
        <f>D81*20%</f>
        <v>1526</v>
      </c>
      <c r="F81" s="30"/>
      <c r="G81" s="30"/>
      <c r="H81" s="30"/>
      <c r="O81" s="57"/>
    </row>
    <row r="82" spans="1:15" ht="13.5" thickBot="1">
      <c r="A82" s="5"/>
      <c r="B82" s="5"/>
      <c r="C82" s="1"/>
      <c r="D82" s="1"/>
      <c r="E82" s="1"/>
      <c r="F82" s="30"/>
      <c r="G82" s="57"/>
      <c r="H82" s="30"/>
      <c r="O82" s="57"/>
    </row>
    <row r="83" spans="1:15" ht="16.5" thickBot="1">
      <c r="A83" s="568" t="s">
        <v>320</v>
      </c>
      <c r="B83" s="549"/>
      <c r="C83" s="549"/>
      <c r="D83" s="549"/>
      <c r="E83" s="551"/>
      <c r="F83" s="171"/>
      <c r="G83" s="171"/>
      <c r="H83" s="30"/>
      <c r="O83" s="57"/>
    </row>
    <row r="84" spans="1:15" ht="12.75">
      <c r="A84" s="66" t="s">
        <v>111</v>
      </c>
      <c r="B84" s="66">
        <v>0.628</v>
      </c>
      <c r="C84" s="359">
        <v>37403</v>
      </c>
      <c r="D84" s="68">
        <f>C84/1.2</f>
        <v>31169.166666666668</v>
      </c>
      <c r="E84" s="68">
        <f>D84*20%</f>
        <v>6233.833333333334</v>
      </c>
      <c r="F84" s="30"/>
      <c r="G84" s="30"/>
      <c r="H84" s="30"/>
      <c r="O84" s="82"/>
    </row>
    <row r="85" spans="1:15" ht="13.5" thickBot="1">
      <c r="A85" s="9"/>
      <c r="B85" s="9"/>
      <c r="C85" s="4"/>
      <c r="D85" s="4"/>
      <c r="E85" s="4"/>
      <c r="F85" s="30"/>
      <c r="G85" s="57"/>
      <c r="H85" s="30"/>
      <c r="O85" s="57"/>
    </row>
    <row r="86" spans="1:15" ht="16.5" thickBot="1">
      <c r="A86" s="548" t="s">
        <v>188</v>
      </c>
      <c r="B86" s="549"/>
      <c r="C86" s="549"/>
      <c r="D86" s="549"/>
      <c r="E86" s="551"/>
      <c r="F86" s="171"/>
      <c r="G86" s="171"/>
      <c r="H86" s="30"/>
      <c r="O86" s="57"/>
    </row>
    <row r="87" spans="1:15" ht="24">
      <c r="A87" s="164" t="s">
        <v>317</v>
      </c>
      <c r="B87" s="137">
        <v>0.037</v>
      </c>
      <c r="C87" s="343">
        <v>1687</v>
      </c>
      <c r="D87" s="84">
        <f>C87/1.2</f>
        <v>1405.8333333333335</v>
      </c>
      <c r="E87" s="68">
        <f>D87*20%</f>
        <v>281.1666666666667</v>
      </c>
      <c r="F87" s="30"/>
      <c r="G87" s="82"/>
      <c r="H87" s="30"/>
      <c r="O87" s="147"/>
    </row>
    <row r="88" spans="1:15" ht="24.75" thickBot="1">
      <c r="A88" s="50" t="s">
        <v>318</v>
      </c>
      <c r="B88" s="12">
        <v>0.046</v>
      </c>
      <c r="C88" s="345">
        <v>1797</v>
      </c>
      <c r="D88" s="45">
        <f>C88/1.2</f>
        <v>1497.5</v>
      </c>
      <c r="E88" s="18">
        <f>D88*20%</f>
        <v>299.5</v>
      </c>
      <c r="F88" s="30"/>
      <c r="G88" s="82"/>
      <c r="H88" s="30"/>
      <c r="O88" s="30"/>
    </row>
    <row r="89" spans="1:15" ht="16.5" thickBot="1">
      <c r="A89" s="560" t="s">
        <v>907</v>
      </c>
      <c r="B89" s="561"/>
      <c r="C89" s="550"/>
      <c r="D89" s="549"/>
      <c r="E89" s="551"/>
      <c r="F89" s="171"/>
      <c r="G89" s="171"/>
      <c r="H89" s="30"/>
      <c r="O89" s="57"/>
    </row>
    <row r="90" spans="1:15" ht="12.75">
      <c r="A90" s="66" t="s">
        <v>373</v>
      </c>
      <c r="B90" s="137">
        <v>0.033</v>
      </c>
      <c r="C90" s="343">
        <v>940</v>
      </c>
      <c r="D90" s="84">
        <f>C90/1.2</f>
        <v>783.3333333333334</v>
      </c>
      <c r="E90" s="68">
        <f>D90*20%</f>
        <v>156.66666666666669</v>
      </c>
      <c r="F90" s="82"/>
      <c r="G90" s="82"/>
      <c r="H90" s="30"/>
      <c r="O90" s="82"/>
    </row>
    <row r="91" spans="1:15" ht="12.75">
      <c r="A91" s="8" t="s">
        <v>374</v>
      </c>
      <c r="B91" s="136">
        <v>0.035</v>
      </c>
      <c r="C91" s="344">
        <v>995</v>
      </c>
      <c r="D91" s="46">
        <f aca="true" t="shared" si="4" ref="D91:D96">C91/1.2</f>
        <v>829.1666666666667</v>
      </c>
      <c r="E91" s="25">
        <f aca="true" t="shared" si="5" ref="E91:E96">D91*20%</f>
        <v>165.83333333333337</v>
      </c>
      <c r="F91" s="82"/>
      <c r="G91" s="82"/>
      <c r="H91" s="30"/>
      <c r="O91" s="82"/>
    </row>
    <row r="92" spans="1:15" ht="12.75">
      <c r="A92" s="8" t="s">
        <v>375</v>
      </c>
      <c r="B92" s="136">
        <v>0.038</v>
      </c>
      <c r="C92" s="344">
        <v>1069</v>
      </c>
      <c r="D92" s="46">
        <f t="shared" si="4"/>
        <v>890.8333333333334</v>
      </c>
      <c r="E92" s="25">
        <f t="shared" si="5"/>
        <v>178.16666666666669</v>
      </c>
      <c r="F92" s="82"/>
      <c r="G92" s="82"/>
      <c r="H92" s="30"/>
      <c r="O92" s="82"/>
    </row>
    <row r="93" spans="1:15" ht="12.75">
      <c r="A93" s="8" t="s">
        <v>376</v>
      </c>
      <c r="B93" s="136">
        <v>0.044</v>
      </c>
      <c r="C93" s="344">
        <v>1589</v>
      </c>
      <c r="D93" s="46">
        <f t="shared" si="4"/>
        <v>1324.1666666666667</v>
      </c>
      <c r="E93" s="25">
        <f t="shared" si="5"/>
        <v>264.83333333333337</v>
      </c>
      <c r="F93" s="82"/>
      <c r="G93" s="82"/>
      <c r="H93" s="30"/>
      <c r="O93" s="82"/>
    </row>
    <row r="94" spans="1:15" ht="12.75">
      <c r="A94" s="8" t="s">
        <v>377</v>
      </c>
      <c r="B94" s="136">
        <v>0.049</v>
      </c>
      <c r="C94" s="344">
        <v>1775</v>
      </c>
      <c r="D94" s="46">
        <f t="shared" si="4"/>
        <v>1479.1666666666667</v>
      </c>
      <c r="E94" s="25">
        <f t="shared" si="5"/>
        <v>295.83333333333337</v>
      </c>
      <c r="F94" s="82"/>
      <c r="G94" s="82"/>
      <c r="H94" s="30"/>
      <c r="O94" s="82"/>
    </row>
    <row r="95" spans="1:15" ht="12.75">
      <c r="A95" s="8" t="s">
        <v>378</v>
      </c>
      <c r="B95" s="136">
        <v>0.055</v>
      </c>
      <c r="C95" s="344">
        <v>2122</v>
      </c>
      <c r="D95" s="46">
        <f t="shared" si="4"/>
        <v>1768.3333333333335</v>
      </c>
      <c r="E95" s="25">
        <f t="shared" si="5"/>
        <v>353.66666666666674</v>
      </c>
      <c r="F95" s="82"/>
      <c r="G95" s="82"/>
      <c r="H95" s="30"/>
      <c r="O95" s="82"/>
    </row>
    <row r="96" spans="1:15" ht="13.5" thickBot="1">
      <c r="A96" s="5" t="s">
        <v>379</v>
      </c>
      <c r="B96" s="12">
        <v>0.061</v>
      </c>
      <c r="C96" s="345">
        <v>2478</v>
      </c>
      <c r="D96" s="47">
        <f t="shared" si="4"/>
        <v>2065</v>
      </c>
      <c r="E96" s="26">
        <f t="shared" si="5"/>
        <v>413</v>
      </c>
      <c r="F96" s="82"/>
      <c r="G96" s="82"/>
      <c r="H96" s="30"/>
      <c r="O96" s="82"/>
    </row>
    <row r="97" spans="1:15" ht="12.75">
      <c r="A97" s="77"/>
      <c r="G97" s="29"/>
      <c r="H97" s="29"/>
      <c r="O97" s="57"/>
    </row>
    <row r="98" spans="1:8" ht="12.75">
      <c r="A98" s="42" t="s">
        <v>524</v>
      </c>
      <c r="G98" s="42"/>
      <c r="H98" s="42"/>
    </row>
    <row r="99" spans="1:8" ht="12.75">
      <c r="A99" s="69" t="s">
        <v>1169</v>
      </c>
      <c r="G99" s="42"/>
      <c r="H99" s="42"/>
    </row>
    <row r="100" spans="7:8" ht="12.75">
      <c r="G100" s="42"/>
      <c r="H100" s="42"/>
    </row>
    <row r="101" spans="7:8" ht="12.75">
      <c r="G101" s="42"/>
      <c r="H101" s="42"/>
    </row>
    <row r="102" spans="7:8" ht="12.75">
      <c r="G102" s="42"/>
      <c r="H102" s="42"/>
    </row>
    <row r="103" spans="7:8" ht="12.75">
      <c r="G103" s="42"/>
      <c r="H103" s="42"/>
    </row>
    <row r="104" spans="7:8" ht="12.75">
      <c r="G104" s="42"/>
      <c r="H104" s="42"/>
    </row>
    <row r="105" spans="7:8" ht="12.75">
      <c r="G105" s="42"/>
      <c r="H105" s="42"/>
    </row>
    <row r="106" spans="7:8" ht="12.75">
      <c r="G106" s="42"/>
      <c r="H106" s="42"/>
    </row>
    <row r="107" spans="7:8" ht="12.75">
      <c r="G107" s="42"/>
      <c r="H107" s="42"/>
    </row>
    <row r="108" spans="7:8" ht="12.75">
      <c r="G108" s="42"/>
      <c r="H108" s="42"/>
    </row>
    <row r="109" spans="1:6" ht="12.75">
      <c r="A109" s="32"/>
      <c r="B109" s="32"/>
      <c r="C109" s="34"/>
      <c r="D109" s="34"/>
      <c r="E109" s="34"/>
      <c r="F109" s="34"/>
    </row>
    <row r="110" spans="1:6" ht="12.75">
      <c r="A110" s="32"/>
      <c r="B110" s="32"/>
      <c r="C110" s="34"/>
      <c r="D110" s="34"/>
      <c r="E110" s="34"/>
      <c r="F110" s="34"/>
    </row>
    <row r="111" spans="1:6" ht="12.75">
      <c r="A111" s="32"/>
      <c r="B111" s="32"/>
      <c r="C111" s="34"/>
      <c r="D111" s="34"/>
      <c r="E111" s="34"/>
      <c r="F111" s="34"/>
    </row>
    <row r="112" spans="1:6" ht="12.75">
      <c r="A112" s="32"/>
      <c r="B112" s="32"/>
      <c r="C112" s="34"/>
      <c r="D112" s="34"/>
      <c r="E112" s="34"/>
      <c r="F112" s="34"/>
    </row>
    <row r="113" spans="1:6" ht="12.75">
      <c r="A113" s="32"/>
      <c r="B113" s="32"/>
      <c r="C113" s="34"/>
      <c r="D113" s="34"/>
      <c r="E113" s="34"/>
      <c r="F113" s="34"/>
    </row>
    <row r="114" spans="1:6" ht="12.75">
      <c r="A114" s="32"/>
      <c r="B114" s="32"/>
      <c r="C114" s="34"/>
      <c r="D114" s="34"/>
      <c r="E114" s="34"/>
      <c r="F114" s="34"/>
    </row>
    <row r="115" spans="1:6" ht="12.75">
      <c r="A115" s="32"/>
      <c r="B115" s="32"/>
      <c r="C115" s="34"/>
      <c r="D115" s="34"/>
      <c r="E115" s="34"/>
      <c r="F115" s="34"/>
    </row>
    <row r="116" spans="1:6" ht="12.75">
      <c r="A116" s="32"/>
      <c r="B116" s="32"/>
      <c r="C116" s="34"/>
      <c r="D116" s="34"/>
      <c r="E116" s="34"/>
      <c r="F116" s="34"/>
    </row>
    <row r="117" spans="1:6" ht="12.75">
      <c r="A117" s="32"/>
      <c r="B117" s="32"/>
      <c r="C117" s="34"/>
      <c r="D117" s="34"/>
      <c r="E117" s="34"/>
      <c r="F117" s="34"/>
    </row>
    <row r="118" spans="1:6" ht="12.75">
      <c r="A118" s="32"/>
      <c r="B118" s="32"/>
      <c r="C118" s="34"/>
      <c r="D118" s="34"/>
      <c r="E118" s="34"/>
      <c r="F118" s="34"/>
    </row>
    <row r="119" spans="1:6" ht="12.75">
      <c r="A119" s="32"/>
      <c r="B119" s="32"/>
      <c r="C119" s="34"/>
      <c r="D119" s="34"/>
      <c r="E119" s="34"/>
      <c r="F119" s="34"/>
    </row>
    <row r="120" spans="1:6" ht="12.75">
      <c r="A120" s="32"/>
      <c r="B120" s="32"/>
      <c r="C120" s="34"/>
      <c r="D120" s="34"/>
      <c r="E120" s="34"/>
      <c r="F120" s="34"/>
    </row>
    <row r="121" spans="1:6" ht="12.75">
      <c r="A121" s="32"/>
      <c r="B121" s="32"/>
      <c r="C121" s="34"/>
      <c r="D121" s="34"/>
      <c r="E121" s="34"/>
      <c r="F121" s="34"/>
    </row>
  </sheetData>
  <sheetProtection/>
  <mergeCells count="42">
    <mergeCell ref="A67:E67"/>
    <mergeCell ref="A89:E89"/>
    <mergeCell ref="A77:E77"/>
    <mergeCell ref="A83:E83"/>
    <mergeCell ref="A86:E86"/>
    <mergeCell ref="A80:E80"/>
    <mergeCell ref="A70:E70"/>
    <mergeCell ref="A72:E72"/>
    <mergeCell ref="A74:E74"/>
    <mergeCell ref="A48:E48"/>
    <mergeCell ref="A55:E55"/>
    <mergeCell ref="D53:D54"/>
    <mergeCell ref="E53:E54"/>
    <mergeCell ref="A53:A54"/>
    <mergeCell ref="B53:B54"/>
    <mergeCell ref="C53:C54"/>
    <mergeCell ref="A17:E17"/>
    <mergeCell ref="A20:E20"/>
    <mergeCell ref="A35:E35"/>
    <mergeCell ref="A29:E29"/>
    <mergeCell ref="A30:E30"/>
    <mergeCell ref="A41:E41"/>
    <mergeCell ref="G5:H5"/>
    <mergeCell ref="D6:D7"/>
    <mergeCell ref="E6:E7"/>
    <mergeCell ref="F53:F54"/>
    <mergeCell ref="H53:H54"/>
    <mergeCell ref="G53:G54"/>
    <mergeCell ref="A22:E22"/>
    <mergeCell ref="A26:E26"/>
    <mergeCell ref="A13:E13"/>
    <mergeCell ref="A14:E14"/>
    <mergeCell ref="G1:H1"/>
    <mergeCell ref="G3:H3"/>
    <mergeCell ref="G4:H4"/>
    <mergeCell ref="A8:E8"/>
    <mergeCell ref="H6:H7"/>
    <mergeCell ref="B6:B7"/>
    <mergeCell ref="G6:G7"/>
    <mergeCell ref="F6:F7"/>
    <mergeCell ref="A6:A7"/>
    <mergeCell ref="C6:C7"/>
  </mergeCells>
  <printOptions/>
  <pageMargins left="0.5905511811023623" right="0.3937007874015748" top="0.3937007874015748" bottom="0.3937007874015748" header="0.3937007874015748" footer="0.275590551181102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19">
      <selection activeCell="I36" sqref="I36"/>
    </sheetView>
  </sheetViews>
  <sheetFormatPr defaultColWidth="9.00390625" defaultRowHeight="12.75"/>
  <cols>
    <col min="1" max="1" width="15.625" style="42" customWidth="1"/>
    <col min="2" max="2" width="11.25390625" style="42" customWidth="1"/>
    <col min="3" max="3" width="10.875" style="43" customWidth="1"/>
    <col min="4" max="4" width="10.25390625" style="43" customWidth="1"/>
    <col min="5" max="5" width="10.625" style="43" customWidth="1"/>
    <col min="6" max="6" width="12.00390625" style="43" customWidth="1"/>
    <col min="7" max="16384" width="9.125" style="32" customWidth="1"/>
  </cols>
  <sheetData>
    <row r="1" spans="1:8" ht="12.75">
      <c r="A1" s="32"/>
      <c r="B1" s="32"/>
      <c r="C1" s="32"/>
      <c r="D1" s="32"/>
      <c r="E1" s="32"/>
      <c r="F1" s="463" t="s">
        <v>301</v>
      </c>
      <c r="G1" s="463"/>
      <c r="H1" s="70"/>
    </row>
    <row r="2" spans="1:8" ht="12.75">
      <c r="A2" s="32"/>
      <c r="B2" s="32"/>
      <c r="C2" s="32"/>
      <c r="D2" s="32"/>
      <c r="E2" s="32"/>
      <c r="F2" s="463" t="s">
        <v>302</v>
      </c>
      <c r="G2" s="463"/>
      <c r="H2" s="463"/>
    </row>
    <row r="3" spans="1:8" ht="12.75">
      <c r="A3" s="32"/>
      <c r="B3" s="32"/>
      <c r="C3" s="32"/>
      <c r="D3" s="32"/>
      <c r="E3" s="32"/>
      <c r="F3" s="463" t="s">
        <v>303</v>
      </c>
      <c r="G3" s="463"/>
      <c r="H3" s="463"/>
    </row>
    <row r="4" spans="1:8" ht="12.75">
      <c r="A4" s="32"/>
      <c r="B4" s="32"/>
      <c r="C4" s="32"/>
      <c r="D4" s="32"/>
      <c r="E4" s="32"/>
      <c r="F4" s="32"/>
      <c r="G4" s="69"/>
      <c r="H4" s="69"/>
    </row>
    <row r="5" spans="1:8" ht="12.75">
      <c r="A5" s="32"/>
      <c r="B5" s="32"/>
      <c r="C5" s="32"/>
      <c r="D5" s="32"/>
      <c r="E5" s="32"/>
      <c r="F5" s="464" t="s">
        <v>1162</v>
      </c>
      <c r="G5" s="464"/>
      <c r="H5" s="464"/>
    </row>
    <row r="6" spans="1:8" ht="12.75">
      <c r="A6" s="32"/>
      <c r="B6" s="32"/>
      <c r="C6" s="32"/>
      <c r="D6" s="32"/>
      <c r="E6" s="32"/>
      <c r="F6" s="32"/>
      <c r="G6" s="462">
        <v>45200</v>
      </c>
      <c r="H6" s="462"/>
    </row>
    <row r="7" spans="1:8" ht="19.5" thickBot="1">
      <c r="A7" s="580" t="s">
        <v>233</v>
      </c>
      <c r="B7" s="580"/>
      <c r="C7" s="580"/>
      <c r="D7" s="580"/>
      <c r="E7" s="580"/>
      <c r="F7" s="187"/>
      <c r="G7" s="187"/>
      <c r="H7" s="187"/>
    </row>
    <row r="8" spans="1:8" ht="15.75" customHeight="1">
      <c r="A8" s="507" t="s">
        <v>1</v>
      </c>
      <c r="B8" s="507" t="s">
        <v>16</v>
      </c>
      <c r="C8" s="507" t="s">
        <v>2</v>
      </c>
      <c r="D8" s="507" t="s">
        <v>235</v>
      </c>
      <c r="E8" s="507" t="s">
        <v>236</v>
      </c>
      <c r="F8" s="509"/>
      <c r="G8" s="509"/>
      <c r="H8" s="509"/>
    </row>
    <row r="9" spans="1:8" ht="13.5" customHeight="1" thickBot="1">
      <c r="A9" s="512"/>
      <c r="B9" s="512"/>
      <c r="C9" s="512"/>
      <c r="D9" s="512"/>
      <c r="E9" s="512"/>
      <c r="F9" s="509"/>
      <c r="G9" s="509"/>
      <c r="H9" s="509"/>
    </row>
    <row r="10" spans="1:8" ht="13.5" customHeight="1" thickBot="1">
      <c r="A10" s="581" t="s">
        <v>518</v>
      </c>
      <c r="B10" s="582"/>
      <c r="C10" s="554"/>
      <c r="D10" s="554"/>
      <c r="E10" s="555"/>
      <c r="F10" s="170"/>
      <c r="G10" s="170"/>
      <c r="H10" s="170"/>
    </row>
    <row r="11" spans="1:15" ht="12.75">
      <c r="A11" s="66" t="s">
        <v>971</v>
      </c>
      <c r="B11" s="137">
        <v>0.406</v>
      </c>
      <c r="C11" s="67">
        <v>3800</v>
      </c>
      <c r="D11" s="84">
        <f>C11/1.2</f>
        <v>3166.666666666667</v>
      </c>
      <c r="E11" s="84">
        <f>D11*20%</f>
        <v>633.3333333333335</v>
      </c>
      <c r="F11" s="147"/>
      <c r="G11" s="82"/>
      <c r="H11" s="30"/>
      <c r="O11" s="30"/>
    </row>
    <row r="12" spans="1:15" ht="12.75">
      <c r="A12" s="7" t="s">
        <v>972</v>
      </c>
      <c r="B12" s="136">
        <v>0.543</v>
      </c>
      <c r="C12" s="27">
        <v>5032</v>
      </c>
      <c r="D12" s="46">
        <f>C12/1.2</f>
        <v>4193.333333333334</v>
      </c>
      <c r="E12" s="46">
        <f>D12*20%</f>
        <v>838.6666666666669</v>
      </c>
      <c r="F12" s="30"/>
      <c r="G12" s="82"/>
      <c r="H12" s="30"/>
      <c r="O12" s="30"/>
    </row>
    <row r="13" spans="1:15" ht="12.75">
      <c r="A13" s="8" t="s">
        <v>973</v>
      </c>
      <c r="B13" s="136">
        <v>0.679</v>
      </c>
      <c r="C13" s="27">
        <v>6303</v>
      </c>
      <c r="D13" s="46">
        <f>C13/1.2</f>
        <v>5252.5</v>
      </c>
      <c r="E13" s="46">
        <f>D13*20%</f>
        <v>1050.5</v>
      </c>
      <c r="F13" s="30"/>
      <c r="G13" s="82"/>
      <c r="H13" s="30"/>
      <c r="O13" s="148"/>
    </row>
    <row r="14" spans="1:15" ht="12.75">
      <c r="A14" s="44" t="s">
        <v>974</v>
      </c>
      <c r="B14" s="215">
        <v>0.815</v>
      </c>
      <c r="C14" s="27">
        <v>7520</v>
      </c>
      <c r="D14" s="46">
        <f>C14/1.2</f>
        <v>6266.666666666667</v>
      </c>
      <c r="E14" s="46">
        <f>D14*20%</f>
        <v>1253.3333333333335</v>
      </c>
      <c r="F14" s="30"/>
      <c r="G14" s="82"/>
      <c r="H14" s="30"/>
      <c r="O14" s="30"/>
    </row>
    <row r="15" spans="1:15" ht="13.5" thickBot="1">
      <c r="A15" s="5"/>
      <c r="B15" s="12"/>
      <c r="C15" s="303"/>
      <c r="D15" s="10"/>
      <c r="E15" s="4"/>
      <c r="F15" s="30"/>
      <c r="G15" s="57"/>
      <c r="H15" s="30"/>
      <c r="O15" s="57"/>
    </row>
    <row r="16" spans="1:15" ht="13.5" thickBot="1">
      <c r="A16" s="44" t="s">
        <v>975</v>
      </c>
      <c r="B16" s="44">
        <v>0.125</v>
      </c>
      <c r="C16" s="257">
        <v>1820</v>
      </c>
      <c r="D16" s="72">
        <f>C16/1.2</f>
        <v>1516.6666666666667</v>
      </c>
      <c r="E16" s="64">
        <f>D16*20%</f>
        <v>303.33333333333337</v>
      </c>
      <c r="F16" s="30"/>
      <c r="G16" s="146"/>
      <c r="H16" s="30"/>
      <c r="O16" s="30"/>
    </row>
    <row r="17" spans="1:15" ht="16.5" thickBot="1">
      <c r="A17" s="560" t="s">
        <v>520</v>
      </c>
      <c r="B17" s="561"/>
      <c r="C17" s="549"/>
      <c r="D17" s="561"/>
      <c r="E17" s="569"/>
      <c r="F17" s="171"/>
      <c r="G17" s="171"/>
      <c r="H17" s="30"/>
      <c r="O17" s="57"/>
    </row>
    <row r="18" spans="1:15" ht="12.75">
      <c r="A18" s="7" t="s">
        <v>976</v>
      </c>
      <c r="B18" s="75">
        <v>0.203</v>
      </c>
      <c r="C18" s="67">
        <v>1986</v>
      </c>
      <c r="D18" s="45">
        <f>C18/1.2</f>
        <v>1655</v>
      </c>
      <c r="E18" s="18">
        <f>D18*20%</f>
        <v>331</v>
      </c>
      <c r="F18" s="30"/>
      <c r="G18" s="82"/>
      <c r="H18" s="30"/>
      <c r="O18" s="30"/>
    </row>
    <row r="19" spans="1:15" ht="12.75">
      <c r="A19" s="86" t="s">
        <v>977</v>
      </c>
      <c r="B19" s="75">
        <v>0.272</v>
      </c>
      <c r="C19" s="27">
        <v>2610</v>
      </c>
      <c r="D19" s="46">
        <f>C19/1.2</f>
        <v>2175</v>
      </c>
      <c r="E19" s="25">
        <f>D19*20%</f>
        <v>435</v>
      </c>
      <c r="F19" s="30"/>
      <c r="G19" s="82"/>
      <c r="H19" s="30"/>
      <c r="O19" s="30"/>
    </row>
    <row r="20" spans="1:15" ht="12.75">
      <c r="A20" s="7" t="s">
        <v>978</v>
      </c>
      <c r="B20" s="75">
        <v>0.339</v>
      </c>
      <c r="C20" s="27">
        <v>3214</v>
      </c>
      <c r="D20" s="46">
        <f>C20/1.2</f>
        <v>2678.3333333333335</v>
      </c>
      <c r="E20" s="25">
        <f>D20*20%</f>
        <v>535.6666666666667</v>
      </c>
      <c r="F20" s="30"/>
      <c r="G20" s="82"/>
      <c r="H20" s="30"/>
      <c r="O20" s="30"/>
    </row>
    <row r="21" spans="1:15" ht="13.5" thickBot="1">
      <c r="A21" s="11" t="s">
        <v>979</v>
      </c>
      <c r="B21" s="143">
        <v>0.407</v>
      </c>
      <c r="C21" s="3">
        <v>3830</v>
      </c>
      <c r="D21" s="65">
        <f>C21/1.2</f>
        <v>3191.666666666667</v>
      </c>
      <c r="E21" s="64">
        <f>D21*20%</f>
        <v>638.3333333333335</v>
      </c>
      <c r="F21" s="30"/>
      <c r="G21" s="82"/>
      <c r="H21" s="30"/>
      <c r="O21" s="147"/>
    </row>
    <row r="22" spans="1:15" ht="16.5" thickBot="1">
      <c r="A22" s="560" t="s">
        <v>519</v>
      </c>
      <c r="B22" s="561"/>
      <c r="C22" s="550"/>
      <c r="D22" s="561"/>
      <c r="E22" s="569"/>
      <c r="F22" s="171"/>
      <c r="G22" s="171"/>
      <c r="H22" s="30"/>
      <c r="O22" s="57"/>
    </row>
    <row r="23" spans="1:15" ht="12.75">
      <c r="A23" s="7" t="s">
        <v>980</v>
      </c>
      <c r="B23" s="75">
        <v>0.146</v>
      </c>
      <c r="C23" s="67">
        <v>1411</v>
      </c>
      <c r="D23" s="45">
        <f>C23/1.2</f>
        <v>1175.8333333333335</v>
      </c>
      <c r="E23" s="18">
        <f>D23*20%</f>
        <v>235.1666666666667</v>
      </c>
      <c r="F23" s="30"/>
      <c r="G23" s="82"/>
      <c r="H23" s="30"/>
      <c r="O23" s="149"/>
    </row>
    <row r="24" spans="1:15" ht="12.75">
      <c r="A24" s="8" t="s">
        <v>981</v>
      </c>
      <c r="B24" s="136">
        <v>0.195</v>
      </c>
      <c r="C24" s="27">
        <v>1860</v>
      </c>
      <c r="D24" s="46">
        <f>C24/1.2</f>
        <v>1550</v>
      </c>
      <c r="E24" s="25">
        <f>D24*20%</f>
        <v>310</v>
      </c>
      <c r="F24" s="30"/>
      <c r="G24" s="82"/>
      <c r="H24" s="30"/>
      <c r="O24" s="149"/>
    </row>
    <row r="25" spans="1:15" ht="12.75">
      <c r="A25" s="8" t="s">
        <v>982</v>
      </c>
      <c r="B25" s="136">
        <v>0.244</v>
      </c>
      <c r="C25" s="27">
        <v>2307</v>
      </c>
      <c r="D25" s="46">
        <f>C25/1.2</f>
        <v>1922.5</v>
      </c>
      <c r="E25" s="25">
        <f>D25*20%</f>
        <v>384.5</v>
      </c>
      <c r="F25" s="30"/>
      <c r="G25" s="82"/>
      <c r="H25" s="30"/>
      <c r="O25" s="30"/>
    </row>
    <row r="26" spans="1:15" ht="13.5" thickBot="1">
      <c r="A26" s="44" t="s">
        <v>983</v>
      </c>
      <c r="B26" s="215">
        <v>0.293</v>
      </c>
      <c r="C26" s="3">
        <v>2830</v>
      </c>
      <c r="D26" s="65">
        <f>C26/1.2</f>
        <v>2358.3333333333335</v>
      </c>
      <c r="E26" s="64">
        <f>D26*20%</f>
        <v>471.66666666666674</v>
      </c>
      <c r="F26" s="30"/>
      <c r="G26" s="82"/>
      <c r="H26" s="30"/>
      <c r="O26" s="30"/>
    </row>
    <row r="27" spans="1:15" ht="16.5" thickBot="1">
      <c r="A27" s="560" t="s">
        <v>517</v>
      </c>
      <c r="B27" s="561"/>
      <c r="C27" s="550"/>
      <c r="D27" s="561"/>
      <c r="E27" s="569"/>
      <c r="F27" s="171"/>
      <c r="G27" s="171"/>
      <c r="H27" s="30"/>
      <c r="O27" s="57"/>
    </row>
    <row r="28" spans="1:15" ht="12.75">
      <c r="A28" s="7" t="s">
        <v>228</v>
      </c>
      <c r="B28" s="75">
        <v>0.41</v>
      </c>
      <c r="C28" s="343">
        <v>5376</v>
      </c>
      <c r="D28" s="45">
        <f>C28/1.2</f>
        <v>4480</v>
      </c>
      <c r="E28" s="18">
        <f>D28*20%</f>
        <v>896</v>
      </c>
      <c r="F28" s="30"/>
      <c r="G28" s="82"/>
      <c r="H28" s="30"/>
      <c r="O28" s="30"/>
    </row>
    <row r="29" spans="1:15" ht="12.75">
      <c r="A29" s="8" t="s">
        <v>229</v>
      </c>
      <c r="B29" s="136">
        <v>0.828</v>
      </c>
      <c r="C29" s="344">
        <v>10877</v>
      </c>
      <c r="D29" s="46">
        <f>C29/1.2</f>
        <v>9064.166666666668</v>
      </c>
      <c r="E29" s="25">
        <f>D29*20%</f>
        <v>1812.8333333333337</v>
      </c>
      <c r="F29" s="30"/>
      <c r="G29" s="82"/>
      <c r="H29" s="30"/>
      <c r="O29" s="30"/>
    </row>
    <row r="30" spans="1:15" ht="12.75">
      <c r="A30" s="7" t="s">
        <v>230</v>
      </c>
      <c r="B30" s="136">
        <v>1.25</v>
      </c>
      <c r="C30" s="344">
        <v>16168</v>
      </c>
      <c r="D30" s="46">
        <f>C30/1.2</f>
        <v>13473.333333333334</v>
      </c>
      <c r="E30" s="25">
        <f>D30*20%</f>
        <v>2694.666666666667</v>
      </c>
      <c r="F30" s="30"/>
      <c r="G30" s="82"/>
      <c r="H30" s="30"/>
      <c r="O30" s="30"/>
    </row>
    <row r="31" spans="1:15" ht="12.75">
      <c r="A31" s="7" t="s">
        <v>232</v>
      </c>
      <c r="B31" s="136">
        <v>1.39</v>
      </c>
      <c r="C31" s="344">
        <v>18001</v>
      </c>
      <c r="D31" s="46">
        <f>C31/1.2</f>
        <v>15000.833333333334</v>
      </c>
      <c r="E31" s="25">
        <f>D31*20%</f>
        <v>3000.166666666667</v>
      </c>
      <c r="F31" s="30"/>
      <c r="G31" s="82"/>
      <c r="H31" s="30"/>
      <c r="O31" s="147"/>
    </row>
    <row r="32" spans="1:15" ht="13.5" thickBot="1">
      <c r="A32" s="11" t="s">
        <v>231</v>
      </c>
      <c r="B32" s="143">
        <v>1.663</v>
      </c>
      <c r="C32" s="345">
        <v>21401</v>
      </c>
      <c r="D32" s="65">
        <f>C32/1.2</f>
        <v>17834.166666666668</v>
      </c>
      <c r="E32" s="64">
        <f>D32*20%</f>
        <v>3566.833333333334</v>
      </c>
      <c r="F32" s="30"/>
      <c r="G32" s="82"/>
      <c r="H32" s="30"/>
      <c r="O32" s="30"/>
    </row>
    <row r="33" spans="1:15" ht="13.5" thickBot="1">
      <c r="A33" s="469" t="s">
        <v>522</v>
      </c>
      <c r="B33" s="470"/>
      <c r="C33" s="471"/>
      <c r="D33" s="470"/>
      <c r="E33" s="472"/>
      <c r="F33" s="155"/>
      <c r="G33" s="155"/>
      <c r="H33" s="30"/>
      <c r="O33" s="57"/>
    </row>
    <row r="34" spans="1:15" ht="12.75">
      <c r="A34" s="7" t="s">
        <v>984</v>
      </c>
      <c r="B34" s="215">
        <v>0.432</v>
      </c>
      <c r="C34" s="67">
        <v>4148</v>
      </c>
      <c r="D34" s="45">
        <f>C34/1.2</f>
        <v>3456.666666666667</v>
      </c>
      <c r="E34" s="18">
        <f>D34*20%</f>
        <v>691.3333333333335</v>
      </c>
      <c r="F34" s="30"/>
      <c r="G34" s="82"/>
      <c r="H34" s="30"/>
      <c r="O34" s="30"/>
    </row>
    <row r="35" spans="1:15" ht="12.75">
      <c r="A35" s="8" t="s">
        <v>985</v>
      </c>
      <c r="B35" s="143">
        <v>0.216</v>
      </c>
      <c r="C35" s="27">
        <v>2196</v>
      </c>
      <c r="D35" s="46">
        <f aca="true" t="shared" si="0" ref="D35:D40">C35/1.2</f>
        <v>1830</v>
      </c>
      <c r="E35" s="25">
        <f aca="true" t="shared" si="1" ref="E35:E40">D35*20%</f>
        <v>366</v>
      </c>
      <c r="F35" s="30"/>
      <c r="G35" s="82"/>
      <c r="H35" s="30"/>
      <c r="O35" s="147"/>
    </row>
    <row r="36" spans="1:15" ht="12.75">
      <c r="A36" s="44" t="s">
        <v>986</v>
      </c>
      <c r="B36" s="143">
        <v>0.162</v>
      </c>
      <c r="C36" s="27">
        <v>1709</v>
      </c>
      <c r="D36" s="46">
        <f t="shared" si="0"/>
        <v>1424.1666666666667</v>
      </c>
      <c r="E36" s="25">
        <f t="shared" si="1"/>
        <v>284.83333333333337</v>
      </c>
      <c r="F36" s="30"/>
      <c r="G36" s="82"/>
      <c r="H36" s="30"/>
      <c r="O36" s="30"/>
    </row>
    <row r="37" spans="1:15" ht="12.75">
      <c r="A37" s="11" t="s">
        <v>987</v>
      </c>
      <c r="B37" s="143">
        <v>0.288</v>
      </c>
      <c r="C37" s="27">
        <v>2753</v>
      </c>
      <c r="D37" s="46">
        <f t="shared" si="0"/>
        <v>2294.166666666667</v>
      </c>
      <c r="E37" s="25">
        <f t="shared" si="1"/>
        <v>458.8333333333334</v>
      </c>
      <c r="F37" s="30"/>
      <c r="G37" s="82"/>
      <c r="H37" s="30"/>
      <c r="O37" s="30"/>
    </row>
    <row r="38" spans="1:15" ht="12.75">
      <c r="A38" s="8" t="s">
        <v>988</v>
      </c>
      <c r="B38" s="143">
        <v>0.144</v>
      </c>
      <c r="C38" s="27">
        <v>1453</v>
      </c>
      <c r="D38" s="46">
        <f t="shared" si="0"/>
        <v>1210.8333333333335</v>
      </c>
      <c r="E38" s="25">
        <f t="shared" si="1"/>
        <v>242.1666666666667</v>
      </c>
      <c r="F38" s="30"/>
      <c r="G38" s="82"/>
      <c r="H38" s="30"/>
      <c r="O38" s="30"/>
    </row>
    <row r="39" spans="1:15" ht="12.75">
      <c r="A39" s="44" t="s">
        <v>989</v>
      </c>
      <c r="B39" s="143">
        <v>0.108</v>
      </c>
      <c r="C39" s="27">
        <v>1127</v>
      </c>
      <c r="D39" s="46">
        <f t="shared" si="0"/>
        <v>939.1666666666667</v>
      </c>
      <c r="E39" s="25">
        <f t="shared" si="1"/>
        <v>187.83333333333337</v>
      </c>
      <c r="F39" s="30"/>
      <c r="G39" s="82"/>
      <c r="H39" s="30"/>
      <c r="O39" s="30"/>
    </row>
    <row r="40" spans="1:15" ht="12.75">
      <c r="A40" s="8" t="s">
        <v>990</v>
      </c>
      <c r="B40" s="143">
        <v>0.18</v>
      </c>
      <c r="C40" s="27">
        <v>1871</v>
      </c>
      <c r="D40" s="46">
        <f t="shared" si="0"/>
        <v>1559.1666666666667</v>
      </c>
      <c r="E40" s="25">
        <f t="shared" si="1"/>
        <v>311.83333333333337</v>
      </c>
      <c r="F40" s="30"/>
      <c r="G40" s="82"/>
      <c r="H40" s="30"/>
      <c r="O40" s="30"/>
    </row>
    <row r="41" spans="1:15" ht="13.5" thickBot="1">
      <c r="A41" s="189"/>
      <c r="B41" s="12"/>
      <c r="C41" s="14"/>
      <c r="D41" s="6"/>
      <c r="E41" s="6"/>
      <c r="F41" s="30"/>
      <c r="G41" s="57"/>
      <c r="H41" s="30"/>
      <c r="O41" s="57"/>
    </row>
    <row r="42" spans="1:15" ht="12.75">
      <c r="A42" s="164" t="s">
        <v>585</v>
      </c>
      <c r="B42" s="75">
        <v>0.41</v>
      </c>
      <c r="C42" s="343">
        <v>5222</v>
      </c>
      <c r="D42" s="202">
        <f>C42/1.2</f>
        <v>4351.666666666667</v>
      </c>
      <c r="E42" s="25">
        <f>D42*20%</f>
        <v>870.3333333333335</v>
      </c>
      <c r="F42" s="30"/>
      <c r="G42" s="82"/>
      <c r="H42" s="30"/>
      <c r="O42" s="30"/>
    </row>
    <row r="43" spans="1:15" ht="13.5" thickBot="1">
      <c r="A43" s="163" t="s">
        <v>586</v>
      </c>
      <c r="B43" s="215">
        <v>0.495</v>
      </c>
      <c r="C43" s="345">
        <v>6280</v>
      </c>
      <c r="D43" s="46">
        <f>C43/1.2</f>
        <v>5233.333333333334</v>
      </c>
      <c r="E43" s="25">
        <f>D43*20%</f>
        <v>1046.6666666666667</v>
      </c>
      <c r="F43" s="30"/>
      <c r="G43" s="82"/>
      <c r="H43" s="30"/>
      <c r="O43" s="30"/>
    </row>
    <row r="44" spans="1:15" ht="13.5" thickBot="1">
      <c r="A44" s="5"/>
      <c r="B44" s="12"/>
      <c r="C44" s="303"/>
      <c r="D44" s="10"/>
      <c r="E44" s="10"/>
      <c r="F44" s="30"/>
      <c r="G44" s="57"/>
      <c r="H44" s="30"/>
      <c r="O44" s="57"/>
    </row>
    <row r="45" spans="1:15" ht="16.5" thickBot="1">
      <c r="A45" s="576" t="s">
        <v>345</v>
      </c>
      <c r="B45" s="577"/>
      <c r="C45" s="578"/>
      <c r="D45" s="577"/>
      <c r="E45" s="579"/>
      <c r="F45" s="188"/>
      <c r="G45" s="188"/>
      <c r="H45" s="30"/>
      <c r="O45" s="57"/>
    </row>
    <row r="46" spans="1:15" ht="25.5">
      <c r="A46" s="190" t="s">
        <v>346</v>
      </c>
      <c r="B46" s="249">
        <v>0.84</v>
      </c>
      <c r="C46" s="343">
        <v>13241</v>
      </c>
      <c r="D46" s="65">
        <f>C46/1.2</f>
        <v>11034.166666666668</v>
      </c>
      <c r="E46" s="25">
        <f>D46*20%</f>
        <v>2206.8333333333335</v>
      </c>
      <c r="F46" s="30"/>
      <c r="G46" s="82"/>
      <c r="H46" s="30"/>
      <c r="O46" s="82"/>
    </row>
    <row r="47" spans="1:15" ht="25.5">
      <c r="A47" s="191" t="s">
        <v>347</v>
      </c>
      <c r="B47" s="294">
        <v>0.9</v>
      </c>
      <c r="C47" s="344">
        <v>14185</v>
      </c>
      <c r="D47" s="65">
        <f>C47/1.2</f>
        <v>11820.833333333334</v>
      </c>
      <c r="E47" s="25">
        <f>D47*20%</f>
        <v>2364.166666666667</v>
      </c>
      <c r="F47" s="147"/>
      <c r="G47" s="82"/>
      <c r="H47" s="30"/>
      <c r="O47" s="82"/>
    </row>
    <row r="48" spans="1:15" ht="25.5">
      <c r="A48" s="190" t="s">
        <v>348</v>
      </c>
      <c r="B48" s="249">
        <v>0.99</v>
      </c>
      <c r="C48" s="344">
        <v>15605</v>
      </c>
      <c r="D48" s="65">
        <f>C48/1.2</f>
        <v>13004.166666666668</v>
      </c>
      <c r="E48" s="25">
        <f>D48*20%</f>
        <v>2600.833333333334</v>
      </c>
      <c r="F48" s="30"/>
      <c r="G48" s="82"/>
      <c r="H48" s="30"/>
      <c r="O48" s="82"/>
    </row>
    <row r="49" spans="1:8" ht="13.5" thickBot="1">
      <c r="A49" s="85"/>
      <c r="B49" s="295"/>
      <c r="C49" s="304"/>
      <c r="D49" s="296"/>
      <c r="E49" s="90"/>
      <c r="F49" s="160"/>
      <c r="G49" s="57"/>
      <c r="H49" s="57"/>
    </row>
    <row r="51" spans="1:6" ht="12.75">
      <c r="A51" s="32" t="s">
        <v>525</v>
      </c>
      <c r="C51" s="34"/>
      <c r="D51" s="34"/>
      <c r="E51" s="34"/>
      <c r="F51" s="34"/>
    </row>
    <row r="52" spans="1:6" ht="12.75">
      <c r="A52" s="32" t="s">
        <v>1171</v>
      </c>
      <c r="B52" s="32"/>
      <c r="C52" s="34"/>
      <c r="D52" s="34"/>
      <c r="E52" s="34"/>
      <c r="F52" s="34"/>
    </row>
    <row r="53" spans="1:6" ht="12.75">
      <c r="A53" s="32"/>
      <c r="B53" s="32"/>
      <c r="C53" s="34"/>
      <c r="D53" s="34"/>
      <c r="E53" s="34"/>
      <c r="F53" s="34"/>
    </row>
    <row r="54" spans="1:6" ht="12.75">
      <c r="A54" s="32"/>
      <c r="B54" s="32"/>
      <c r="C54" s="34"/>
      <c r="D54" s="34"/>
      <c r="E54" s="34"/>
      <c r="F54" s="34"/>
    </row>
    <row r="55" spans="1:6" ht="12.75">
      <c r="A55" s="32"/>
      <c r="B55" s="32"/>
      <c r="C55" s="34"/>
      <c r="D55" s="34"/>
      <c r="E55" s="34"/>
      <c r="F55" s="34"/>
    </row>
    <row r="56" spans="1:6" ht="12.75">
      <c r="A56" s="32"/>
      <c r="B56" s="32"/>
      <c r="C56" s="34"/>
      <c r="D56" s="34"/>
      <c r="E56" s="34"/>
      <c r="F56" s="34"/>
    </row>
    <row r="57" spans="1:6" ht="12.75">
      <c r="A57" s="32"/>
      <c r="B57" s="32"/>
      <c r="C57" s="34"/>
      <c r="D57" s="34"/>
      <c r="E57" s="34"/>
      <c r="F57" s="34"/>
    </row>
    <row r="58" spans="1:6" ht="12.75">
      <c r="A58" s="32"/>
      <c r="B58" s="32"/>
      <c r="C58" s="34"/>
      <c r="D58" s="34"/>
      <c r="E58" s="34"/>
      <c r="F58" s="34"/>
    </row>
    <row r="59" spans="1:6" ht="12.75">
      <c r="A59" s="32"/>
      <c r="B59" s="32"/>
      <c r="C59" s="34"/>
      <c r="D59" s="34"/>
      <c r="E59" s="34"/>
      <c r="F59" s="34"/>
    </row>
    <row r="60" spans="1:6" ht="12.75">
      <c r="A60" s="32"/>
      <c r="B60" s="32"/>
      <c r="C60" s="34"/>
      <c r="D60" s="34"/>
      <c r="E60" s="34"/>
      <c r="F60" s="34"/>
    </row>
    <row r="61" spans="1:6" ht="12.75">
      <c r="A61" s="32"/>
      <c r="B61" s="32"/>
      <c r="C61" s="34"/>
      <c r="D61" s="34"/>
      <c r="E61" s="34"/>
      <c r="F61" s="34"/>
    </row>
    <row r="62" spans="1:6" ht="12.75">
      <c r="A62" s="32"/>
      <c r="B62" s="32"/>
      <c r="C62" s="34"/>
      <c r="D62" s="34"/>
      <c r="E62" s="34"/>
      <c r="F62" s="34"/>
    </row>
    <row r="63" spans="1:6" ht="12.75">
      <c r="A63" s="32"/>
      <c r="B63" s="32"/>
      <c r="C63" s="34"/>
      <c r="D63" s="34"/>
      <c r="E63" s="34"/>
      <c r="F63" s="34"/>
    </row>
    <row r="64" spans="1:6" ht="12.75">
      <c r="A64" s="32"/>
      <c r="B64" s="32"/>
      <c r="C64" s="34"/>
      <c r="D64" s="34"/>
      <c r="E64" s="34"/>
      <c r="F64" s="34"/>
    </row>
    <row r="65" spans="1:6" ht="12.75">
      <c r="A65" s="32"/>
      <c r="B65" s="32"/>
      <c r="C65" s="34"/>
      <c r="D65" s="34"/>
      <c r="E65" s="34"/>
      <c r="F65" s="34"/>
    </row>
    <row r="66" spans="1:6" ht="12.75">
      <c r="A66" s="32"/>
      <c r="B66" s="32"/>
      <c r="C66" s="34"/>
      <c r="D66" s="34"/>
      <c r="E66" s="34"/>
      <c r="F66" s="34"/>
    </row>
    <row r="67" spans="1:6" ht="12.75">
      <c r="A67" s="32"/>
      <c r="B67" s="32"/>
      <c r="C67" s="34"/>
      <c r="D67" s="34"/>
      <c r="E67" s="34"/>
      <c r="F67" s="34"/>
    </row>
    <row r="68" spans="1:6" ht="12.75">
      <c r="A68" s="32"/>
      <c r="B68" s="32"/>
      <c r="C68" s="34"/>
      <c r="D68" s="34"/>
      <c r="E68" s="34"/>
      <c r="F68" s="34"/>
    </row>
    <row r="69" spans="1:6" ht="12.75">
      <c r="A69" s="32"/>
      <c r="B69" s="32"/>
      <c r="C69" s="34"/>
      <c r="D69" s="34"/>
      <c r="E69" s="34"/>
      <c r="F69" s="34"/>
    </row>
    <row r="70" spans="1:6" ht="12.75">
      <c r="A70" s="32"/>
      <c r="B70" s="32"/>
      <c r="C70" s="34"/>
      <c r="D70" s="34"/>
      <c r="E70" s="34"/>
      <c r="F70" s="34"/>
    </row>
    <row r="71" spans="1:6" ht="12.75">
      <c r="A71" s="32"/>
      <c r="B71" s="32"/>
      <c r="C71" s="34"/>
      <c r="D71" s="34"/>
      <c r="E71" s="34"/>
      <c r="F71" s="34"/>
    </row>
    <row r="72" spans="1:6" ht="12.75">
      <c r="A72" s="32"/>
      <c r="B72" s="32"/>
      <c r="C72" s="34"/>
      <c r="D72" s="34"/>
      <c r="E72" s="34"/>
      <c r="F72" s="34"/>
    </row>
    <row r="73" spans="1:6" ht="12.75">
      <c r="A73" s="32"/>
      <c r="B73" s="32"/>
      <c r="C73" s="34"/>
      <c r="D73" s="34"/>
      <c r="E73" s="34"/>
      <c r="F73" s="34"/>
    </row>
    <row r="74" spans="1:6" ht="12.75">
      <c r="A74" s="32"/>
      <c r="B74" s="32"/>
      <c r="C74" s="34"/>
      <c r="D74" s="34"/>
      <c r="E74" s="34"/>
      <c r="F74" s="34"/>
    </row>
    <row r="75" spans="1:6" ht="12.75">
      <c r="A75" s="32"/>
      <c r="B75" s="32"/>
      <c r="C75" s="34"/>
      <c r="D75" s="34"/>
      <c r="E75" s="34"/>
      <c r="F75" s="34"/>
    </row>
    <row r="76" spans="1:6" ht="12.75">
      <c r="A76" s="32"/>
      <c r="B76" s="32"/>
      <c r="C76" s="34"/>
      <c r="D76" s="34"/>
      <c r="E76" s="34"/>
      <c r="F76" s="34"/>
    </row>
    <row r="77" spans="1:6" ht="12.75">
      <c r="A77" s="32"/>
      <c r="B77" s="32"/>
      <c r="C77" s="34"/>
      <c r="D77" s="34"/>
      <c r="E77" s="34"/>
      <c r="F77" s="34"/>
    </row>
    <row r="78" spans="1:6" ht="12.75">
      <c r="A78" s="32"/>
      <c r="B78" s="32"/>
      <c r="C78" s="34"/>
      <c r="D78" s="34"/>
      <c r="E78" s="34"/>
      <c r="F78" s="34"/>
    </row>
    <row r="79" spans="1:6" ht="12.75">
      <c r="A79" s="32"/>
      <c r="B79" s="32"/>
      <c r="C79" s="34"/>
      <c r="D79" s="34"/>
      <c r="E79" s="34"/>
      <c r="F79" s="34"/>
    </row>
    <row r="80" spans="1:6" ht="12.75">
      <c r="A80" s="32"/>
      <c r="B80" s="32"/>
      <c r="C80" s="34"/>
      <c r="D80" s="34"/>
      <c r="E80" s="34"/>
      <c r="F80" s="34"/>
    </row>
    <row r="81" spans="1:6" ht="12.75">
      <c r="A81" s="32"/>
      <c r="B81" s="32"/>
      <c r="C81" s="34"/>
      <c r="D81" s="34"/>
      <c r="E81" s="34"/>
      <c r="F81" s="34"/>
    </row>
    <row r="82" spans="1:6" ht="12.75">
      <c r="A82" s="32"/>
      <c r="B82" s="32"/>
      <c r="C82" s="34"/>
      <c r="D82" s="34"/>
      <c r="E82" s="34"/>
      <c r="F82" s="34"/>
    </row>
    <row r="83" spans="1:6" ht="12.75">
      <c r="A83" s="32"/>
      <c r="B83" s="32"/>
      <c r="C83" s="34"/>
      <c r="D83" s="34"/>
      <c r="E83" s="34"/>
      <c r="F83" s="34"/>
    </row>
    <row r="84" spans="1:6" ht="12.75">
      <c r="A84" s="32"/>
      <c r="B84" s="32"/>
      <c r="C84" s="34"/>
      <c r="D84" s="34"/>
      <c r="E84" s="34"/>
      <c r="F84" s="34"/>
    </row>
    <row r="85" spans="1:6" ht="12.75">
      <c r="A85" s="32"/>
      <c r="B85" s="32"/>
      <c r="C85" s="34"/>
      <c r="D85" s="34"/>
      <c r="E85" s="34"/>
      <c r="F85" s="34"/>
    </row>
    <row r="86" spans="1:6" ht="12.75">
      <c r="A86" s="32"/>
      <c r="B86" s="32"/>
      <c r="C86" s="34"/>
      <c r="D86" s="34"/>
      <c r="E86" s="34"/>
      <c r="F86" s="34"/>
    </row>
    <row r="87" spans="1:6" ht="12.75">
      <c r="A87" s="32"/>
      <c r="B87" s="32"/>
      <c r="C87" s="34"/>
      <c r="D87" s="34"/>
      <c r="E87" s="34"/>
      <c r="F87" s="34"/>
    </row>
    <row r="88" spans="1:6" ht="12.75">
      <c r="A88" s="32"/>
      <c r="B88" s="32"/>
      <c r="C88" s="34"/>
      <c r="D88" s="34"/>
      <c r="E88" s="34"/>
      <c r="F88" s="34"/>
    </row>
    <row r="89" spans="1:6" ht="12.75">
      <c r="A89" s="32"/>
      <c r="B89" s="32"/>
      <c r="C89" s="34"/>
      <c r="D89" s="34"/>
      <c r="E89" s="34"/>
      <c r="F89" s="34"/>
    </row>
  </sheetData>
  <sheetProtection/>
  <mergeCells count="20">
    <mergeCell ref="A45:E45"/>
    <mergeCell ref="A7:E7"/>
    <mergeCell ref="A17:E17"/>
    <mergeCell ref="A22:E22"/>
    <mergeCell ref="A27:E27"/>
    <mergeCell ref="A10:E10"/>
    <mergeCell ref="A33:E33"/>
    <mergeCell ref="A8:A9"/>
    <mergeCell ref="C8:C9"/>
    <mergeCell ref="B8:B9"/>
    <mergeCell ref="D8:D9"/>
    <mergeCell ref="E8:E9"/>
    <mergeCell ref="F1:G1"/>
    <mergeCell ref="G8:G9"/>
    <mergeCell ref="F8:F9"/>
    <mergeCell ref="F2:H2"/>
    <mergeCell ref="F3:H3"/>
    <mergeCell ref="F5:H5"/>
    <mergeCell ref="G6:H6"/>
    <mergeCell ref="H8:H9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09"/>
  <sheetViews>
    <sheetView zoomScalePageLayoutView="0" workbookViewId="0" topLeftCell="A197">
      <selection activeCell="D232" sqref="D232"/>
    </sheetView>
  </sheetViews>
  <sheetFormatPr defaultColWidth="9.00390625" defaultRowHeight="12.75"/>
  <cols>
    <col min="1" max="1" width="17.00390625" style="42" customWidth="1"/>
    <col min="2" max="2" width="11.25390625" style="42" customWidth="1"/>
    <col min="3" max="3" width="10.875" style="43" customWidth="1"/>
    <col min="4" max="4" width="10.25390625" style="43" customWidth="1"/>
    <col min="5" max="5" width="10.625" style="43" customWidth="1"/>
    <col min="6" max="6" width="9.25390625" style="43" customWidth="1"/>
    <col min="7" max="16384" width="9.125" style="32" customWidth="1"/>
  </cols>
  <sheetData>
    <row r="1" spans="2:8" ht="12.75">
      <c r="B1" s="32"/>
      <c r="C1" s="42"/>
      <c r="D1" s="32"/>
      <c r="E1" s="32"/>
      <c r="F1" s="463" t="s">
        <v>301</v>
      </c>
      <c r="G1" s="463"/>
      <c r="H1" s="70"/>
    </row>
    <row r="2" spans="2:8" ht="12.75">
      <c r="B2" s="32"/>
      <c r="C2" s="42"/>
      <c r="D2" s="32"/>
      <c r="E2" s="32"/>
      <c r="F2" s="463" t="s">
        <v>302</v>
      </c>
      <c r="G2" s="463"/>
      <c r="H2" s="463"/>
    </row>
    <row r="3" spans="2:8" ht="12.75">
      <c r="B3" s="32"/>
      <c r="C3" s="42"/>
      <c r="D3" s="32"/>
      <c r="E3" s="32"/>
      <c r="F3" s="463" t="s">
        <v>303</v>
      </c>
      <c r="G3" s="463"/>
      <c r="H3" s="463"/>
    </row>
    <row r="4" spans="2:8" ht="6" customHeight="1">
      <c r="B4" s="32"/>
      <c r="C4" s="42"/>
      <c r="D4" s="32"/>
      <c r="E4" s="32"/>
      <c r="F4" s="32"/>
      <c r="G4" s="69"/>
      <c r="H4" s="69"/>
    </row>
    <row r="5" spans="1:8" ht="12.75">
      <c r="A5" s="70"/>
      <c r="B5" s="70"/>
      <c r="C5" s="70"/>
      <c r="D5" s="70"/>
      <c r="E5" s="32"/>
      <c r="F5" s="464" t="s">
        <v>1162</v>
      </c>
      <c r="G5" s="464"/>
      <c r="H5" s="464"/>
    </row>
    <row r="6" spans="2:8" ht="13.5" thickBot="1">
      <c r="B6" s="32"/>
      <c r="C6" s="42"/>
      <c r="D6" s="32"/>
      <c r="E6" s="32"/>
      <c r="F6" s="32"/>
      <c r="G6" s="462">
        <v>45200</v>
      </c>
      <c r="H6" s="462"/>
    </row>
    <row r="7" spans="1:8" s="41" customFormat="1" ht="15.75" customHeight="1">
      <c r="A7" s="596" t="s">
        <v>1</v>
      </c>
      <c r="B7" s="596" t="s">
        <v>16</v>
      </c>
      <c r="C7" s="596" t="s">
        <v>2</v>
      </c>
      <c r="D7" s="596" t="s">
        <v>235</v>
      </c>
      <c r="E7" s="596" t="s">
        <v>236</v>
      </c>
      <c r="F7" s="590"/>
      <c r="G7" s="590"/>
      <c r="H7" s="590"/>
    </row>
    <row r="8" spans="1:8" s="41" customFormat="1" ht="2.25" customHeight="1" thickBot="1">
      <c r="A8" s="598"/>
      <c r="B8" s="598"/>
      <c r="C8" s="598"/>
      <c r="D8" s="598"/>
      <c r="E8" s="598"/>
      <c r="F8" s="590"/>
      <c r="G8" s="590"/>
      <c r="H8" s="590"/>
    </row>
    <row r="9" spans="1:8" ht="13.5" customHeight="1" thickBot="1">
      <c r="A9" s="174" t="s">
        <v>1195</v>
      </c>
      <c r="B9" s="175"/>
      <c r="C9" s="239"/>
      <c r="D9" s="239"/>
      <c r="E9" s="256"/>
      <c r="F9" s="179"/>
      <c r="G9" s="179"/>
      <c r="H9" s="179"/>
    </row>
    <row r="10" spans="1:15" ht="12.75">
      <c r="A10" s="66" t="s">
        <v>357</v>
      </c>
      <c r="B10" s="137">
        <v>0.046</v>
      </c>
      <c r="C10" s="343">
        <v>1880</v>
      </c>
      <c r="D10" s="84">
        <f>C10/1.2</f>
        <v>1566.6666666666667</v>
      </c>
      <c r="E10" s="84">
        <f>D10*20%</f>
        <v>313.33333333333337</v>
      </c>
      <c r="F10" s="180"/>
      <c r="G10" s="339"/>
      <c r="H10" s="301"/>
      <c r="I10" s="30"/>
      <c r="J10" s="30"/>
      <c r="O10" s="147"/>
    </row>
    <row r="11" spans="1:15" ht="12.75">
      <c r="A11" s="7" t="s">
        <v>358</v>
      </c>
      <c r="B11" s="136">
        <v>0.053</v>
      </c>
      <c r="C11" s="344">
        <v>2091</v>
      </c>
      <c r="D11" s="46">
        <f aca="true" t="shared" si="0" ref="D11:D18">C11/1.2</f>
        <v>1742.5</v>
      </c>
      <c r="E11" s="46">
        <f aca="true" t="shared" si="1" ref="E11:E18">D11*20%</f>
        <v>348.5</v>
      </c>
      <c r="F11" s="181"/>
      <c r="G11" s="339"/>
      <c r="H11" s="301"/>
      <c r="I11" s="30"/>
      <c r="J11" s="30"/>
      <c r="O11" s="30"/>
    </row>
    <row r="12" spans="1:15" ht="12.75">
      <c r="A12" s="8" t="s">
        <v>356</v>
      </c>
      <c r="B12" s="136">
        <v>0.06</v>
      </c>
      <c r="C12" s="344">
        <v>2299</v>
      </c>
      <c r="D12" s="46">
        <f t="shared" si="0"/>
        <v>1915.8333333333335</v>
      </c>
      <c r="E12" s="46">
        <f t="shared" si="1"/>
        <v>383.16666666666674</v>
      </c>
      <c r="F12" s="181"/>
      <c r="G12" s="339"/>
      <c r="H12" s="301"/>
      <c r="I12" s="30"/>
      <c r="J12" s="30"/>
      <c r="O12" s="148"/>
    </row>
    <row r="13" spans="1:15" ht="12.75">
      <c r="A13" s="44" t="s">
        <v>359</v>
      </c>
      <c r="B13" s="215">
        <v>0.066</v>
      </c>
      <c r="C13" s="344">
        <v>2718</v>
      </c>
      <c r="D13" s="46">
        <f t="shared" si="0"/>
        <v>2265</v>
      </c>
      <c r="E13" s="46">
        <f t="shared" si="1"/>
        <v>453</v>
      </c>
      <c r="F13" s="181"/>
      <c r="G13" s="339"/>
      <c r="H13" s="301"/>
      <c r="I13" s="30"/>
      <c r="J13" s="30"/>
      <c r="O13" s="30"/>
    </row>
    <row r="14" spans="1:15" ht="12.75">
      <c r="A14" s="8" t="s">
        <v>360</v>
      </c>
      <c r="B14" s="136">
        <v>0.072</v>
      </c>
      <c r="C14" s="344">
        <v>2925</v>
      </c>
      <c r="D14" s="46">
        <f t="shared" si="0"/>
        <v>2437.5</v>
      </c>
      <c r="E14" s="46">
        <f t="shared" si="1"/>
        <v>487.5</v>
      </c>
      <c r="F14" s="181"/>
      <c r="G14" s="339"/>
      <c r="H14" s="301"/>
      <c r="I14" s="30"/>
      <c r="J14" s="30"/>
      <c r="O14" s="30"/>
    </row>
    <row r="15" spans="1:15" ht="12.75">
      <c r="A15" s="11" t="s">
        <v>361</v>
      </c>
      <c r="B15" s="143">
        <v>0.1</v>
      </c>
      <c r="C15" s="344">
        <v>3763</v>
      </c>
      <c r="D15" s="46">
        <f t="shared" si="0"/>
        <v>3135.8333333333335</v>
      </c>
      <c r="E15" s="46">
        <f t="shared" si="1"/>
        <v>627.1666666666667</v>
      </c>
      <c r="F15" s="181"/>
      <c r="G15" s="339"/>
      <c r="H15" s="301"/>
      <c r="I15" s="30"/>
      <c r="J15" s="30"/>
      <c r="O15" s="30"/>
    </row>
    <row r="16" spans="1:15" ht="12.75">
      <c r="A16" s="8" t="s">
        <v>504</v>
      </c>
      <c r="B16" s="158">
        <v>0.04</v>
      </c>
      <c r="C16" s="344">
        <v>2299</v>
      </c>
      <c r="D16" s="46">
        <f t="shared" si="0"/>
        <v>1915.8333333333335</v>
      </c>
      <c r="E16" s="46">
        <f t="shared" si="1"/>
        <v>383.16666666666674</v>
      </c>
      <c r="F16" s="181"/>
      <c r="G16" s="339"/>
      <c r="H16" s="301"/>
      <c r="I16" s="30"/>
      <c r="J16" s="30"/>
      <c r="O16" s="30"/>
    </row>
    <row r="17" spans="1:15" ht="12.75">
      <c r="A17" s="8" t="s">
        <v>505</v>
      </c>
      <c r="B17" s="158">
        <v>0.046</v>
      </c>
      <c r="C17" s="344">
        <v>2507</v>
      </c>
      <c r="D17" s="46">
        <f t="shared" si="0"/>
        <v>2089.166666666667</v>
      </c>
      <c r="E17" s="46">
        <f t="shared" si="1"/>
        <v>417.8333333333334</v>
      </c>
      <c r="F17" s="181"/>
      <c r="G17" s="339"/>
      <c r="H17" s="301"/>
      <c r="I17" s="30"/>
      <c r="J17" s="30"/>
      <c r="O17" s="30"/>
    </row>
    <row r="18" spans="1:15" ht="13.5" thickBot="1">
      <c r="A18" s="5" t="s">
        <v>506</v>
      </c>
      <c r="B18" s="40">
        <v>0.053</v>
      </c>
      <c r="C18" s="345">
        <v>2925</v>
      </c>
      <c r="D18" s="47">
        <f t="shared" si="0"/>
        <v>2437.5</v>
      </c>
      <c r="E18" s="47">
        <f t="shared" si="1"/>
        <v>487.5</v>
      </c>
      <c r="F18" s="181"/>
      <c r="G18" s="339"/>
      <c r="H18" s="301"/>
      <c r="I18" s="30"/>
      <c r="J18" s="30"/>
      <c r="O18" s="30"/>
    </row>
    <row r="19" spans="1:15" ht="13.5" customHeight="1" thickBot="1">
      <c r="A19" s="591" t="s">
        <v>1209</v>
      </c>
      <c r="B19" s="592"/>
      <c r="C19" s="593"/>
      <c r="D19" s="594"/>
      <c r="E19" s="595"/>
      <c r="F19" s="182"/>
      <c r="G19" s="182"/>
      <c r="H19" s="301"/>
      <c r="I19" s="30"/>
      <c r="J19" s="57"/>
      <c r="O19" s="57"/>
    </row>
    <row r="20" spans="1:15" ht="12.75">
      <c r="A20" s="7" t="s">
        <v>362</v>
      </c>
      <c r="B20" s="75">
        <v>0.72</v>
      </c>
      <c r="C20" s="343">
        <v>27006</v>
      </c>
      <c r="D20" s="84">
        <f aca="true" t="shared" si="2" ref="D20:D25">C20/1.2</f>
        <v>22505</v>
      </c>
      <c r="E20" s="68">
        <f aca="true" t="shared" si="3" ref="E20:E25">D20*20%</f>
        <v>4501</v>
      </c>
      <c r="F20" s="181"/>
      <c r="G20" s="339"/>
      <c r="H20" s="301"/>
      <c r="I20" s="30"/>
      <c r="J20" s="30"/>
      <c r="O20" s="30"/>
    </row>
    <row r="21" spans="1:15" ht="12.75">
      <c r="A21" s="86" t="s">
        <v>532</v>
      </c>
      <c r="B21" s="75">
        <v>0.83</v>
      </c>
      <c r="C21" s="344">
        <v>28707</v>
      </c>
      <c r="D21" s="46">
        <f t="shared" si="2"/>
        <v>23922.5</v>
      </c>
      <c r="E21" s="25">
        <f t="shared" si="3"/>
        <v>4784.5</v>
      </c>
      <c r="F21" s="181"/>
      <c r="G21" s="339"/>
      <c r="H21" s="301"/>
      <c r="I21" s="30"/>
      <c r="J21" s="30"/>
      <c r="O21" s="30"/>
    </row>
    <row r="22" spans="1:15" ht="12.75">
      <c r="A22" s="86" t="s">
        <v>363</v>
      </c>
      <c r="B22" s="75">
        <v>0.77</v>
      </c>
      <c r="C22" s="344">
        <v>29344</v>
      </c>
      <c r="D22" s="46">
        <f t="shared" si="2"/>
        <v>24453.333333333336</v>
      </c>
      <c r="E22" s="25">
        <f t="shared" si="3"/>
        <v>4890.666666666667</v>
      </c>
      <c r="F22" s="181"/>
      <c r="G22" s="339"/>
      <c r="H22" s="301"/>
      <c r="I22" s="30"/>
      <c r="J22" s="30"/>
      <c r="O22" s="30"/>
    </row>
    <row r="23" spans="1:15" ht="12.75">
      <c r="A23" s="7" t="s">
        <v>364</v>
      </c>
      <c r="B23" s="75">
        <v>0.9</v>
      </c>
      <c r="C23" s="344">
        <v>30826</v>
      </c>
      <c r="D23" s="46">
        <f t="shared" si="2"/>
        <v>25688.333333333336</v>
      </c>
      <c r="E23" s="25">
        <f t="shared" si="3"/>
        <v>5137.666666666668</v>
      </c>
      <c r="F23" s="181"/>
      <c r="G23" s="339"/>
      <c r="H23" s="301"/>
      <c r="I23" s="30"/>
      <c r="J23" s="30"/>
      <c r="O23" s="30"/>
    </row>
    <row r="24" spans="1:15" ht="12.75">
      <c r="A24" s="8" t="s">
        <v>1196</v>
      </c>
      <c r="B24" s="136">
        <v>0.73</v>
      </c>
      <c r="C24" s="344">
        <v>29873</v>
      </c>
      <c r="D24" s="46">
        <f t="shared" si="2"/>
        <v>24894.166666666668</v>
      </c>
      <c r="E24" s="25">
        <f t="shared" si="3"/>
        <v>4978.833333333334</v>
      </c>
      <c r="F24" s="181"/>
      <c r="G24" s="339"/>
      <c r="H24" s="301"/>
      <c r="I24" s="30"/>
      <c r="J24" s="30"/>
      <c r="O24" s="30"/>
    </row>
    <row r="25" spans="1:15" ht="13.5" thickBot="1">
      <c r="A25" s="5" t="s">
        <v>365</v>
      </c>
      <c r="B25" s="12">
        <v>0.79</v>
      </c>
      <c r="C25" s="345">
        <v>29891</v>
      </c>
      <c r="D25" s="47">
        <f t="shared" si="2"/>
        <v>24909.166666666668</v>
      </c>
      <c r="E25" s="26">
        <f t="shared" si="3"/>
        <v>4981.833333333334</v>
      </c>
      <c r="F25" s="181"/>
      <c r="G25" s="339"/>
      <c r="H25" s="301"/>
      <c r="I25" s="30"/>
      <c r="J25" s="30"/>
      <c r="O25" s="30"/>
    </row>
    <row r="26" spans="1:15" ht="12.75" customHeight="1" thickBot="1">
      <c r="A26" s="591" t="s">
        <v>864</v>
      </c>
      <c r="B26" s="592"/>
      <c r="C26" s="593"/>
      <c r="D26" s="594"/>
      <c r="E26" s="595"/>
      <c r="F26" s="182"/>
      <c r="G26" s="182"/>
      <c r="H26" s="301"/>
      <c r="I26" s="30"/>
      <c r="J26" s="57"/>
      <c r="O26" s="57"/>
    </row>
    <row r="27" spans="1:15" ht="12.75">
      <c r="A27" s="7" t="s">
        <v>528</v>
      </c>
      <c r="B27" s="524">
        <v>0.19</v>
      </c>
      <c r="C27" s="343">
        <v>5223</v>
      </c>
      <c r="D27" s="84">
        <f>C27/1.2</f>
        <v>4352.5</v>
      </c>
      <c r="E27" s="68">
        <f>D27*20%</f>
        <v>870.5</v>
      </c>
      <c r="F27" s="181"/>
      <c r="G27" s="339"/>
      <c r="H27" s="301"/>
      <c r="I27" s="30"/>
      <c r="J27" s="30"/>
      <c r="O27" s="149"/>
    </row>
    <row r="28" spans="1:15" ht="12.75">
      <c r="A28" s="8" t="s">
        <v>529</v>
      </c>
      <c r="B28" s="516"/>
      <c r="C28" s="344">
        <v>5866</v>
      </c>
      <c r="D28" s="46">
        <f aca="true" t="shared" si="4" ref="D28:D44">C28/1.2</f>
        <v>4888.333333333334</v>
      </c>
      <c r="E28" s="25">
        <f aca="true" t="shared" si="5" ref="E28:E44">D28*20%</f>
        <v>977.6666666666669</v>
      </c>
      <c r="F28" s="181"/>
      <c r="G28" s="339"/>
      <c r="H28" s="301"/>
      <c r="I28" s="30"/>
      <c r="J28" s="30"/>
      <c r="O28" s="149"/>
    </row>
    <row r="29" spans="1:15" ht="12.75">
      <c r="A29" s="8" t="s">
        <v>530</v>
      </c>
      <c r="B29" s="589">
        <v>0.44</v>
      </c>
      <c r="C29" s="344">
        <v>12397</v>
      </c>
      <c r="D29" s="46">
        <f t="shared" si="4"/>
        <v>10330.833333333334</v>
      </c>
      <c r="E29" s="25">
        <f t="shared" si="5"/>
        <v>2066.166666666667</v>
      </c>
      <c r="F29" s="181"/>
      <c r="G29" s="339"/>
      <c r="H29" s="301"/>
      <c r="I29" s="30"/>
      <c r="J29" s="30"/>
      <c r="O29" s="149"/>
    </row>
    <row r="30" spans="1:15" ht="12.75">
      <c r="A30" s="8" t="s">
        <v>531</v>
      </c>
      <c r="B30" s="516"/>
      <c r="C30" s="344">
        <v>13160</v>
      </c>
      <c r="D30" s="46">
        <f t="shared" si="4"/>
        <v>10966.666666666668</v>
      </c>
      <c r="E30" s="25">
        <f t="shared" si="5"/>
        <v>2193.3333333333335</v>
      </c>
      <c r="F30" s="181"/>
      <c r="G30" s="339"/>
      <c r="H30" s="301"/>
      <c r="I30" s="30"/>
      <c r="J30" s="30"/>
      <c r="O30" s="149"/>
    </row>
    <row r="31" spans="1:15" ht="12.75">
      <c r="A31" s="8" t="s">
        <v>1022</v>
      </c>
      <c r="B31" s="224">
        <v>0.11</v>
      </c>
      <c r="C31" s="344">
        <v>3315</v>
      </c>
      <c r="D31" s="46">
        <f t="shared" si="4"/>
        <v>2762.5</v>
      </c>
      <c r="E31" s="25">
        <f t="shared" si="5"/>
        <v>552.5</v>
      </c>
      <c r="F31" s="181"/>
      <c r="G31" s="339"/>
      <c r="H31" s="301"/>
      <c r="I31" s="30"/>
      <c r="J31" s="30"/>
      <c r="O31" s="149"/>
    </row>
    <row r="32" spans="1:15" ht="12.75">
      <c r="A32" s="8" t="s">
        <v>366</v>
      </c>
      <c r="B32" s="524">
        <v>0.45</v>
      </c>
      <c r="C32" s="344">
        <v>13135</v>
      </c>
      <c r="D32" s="46">
        <f t="shared" si="4"/>
        <v>10945.833333333334</v>
      </c>
      <c r="E32" s="25">
        <f t="shared" si="5"/>
        <v>2189.166666666667</v>
      </c>
      <c r="F32" s="181"/>
      <c r="G32" s="339"/>
      <c r="H32" s="301"/>
      <c r="I32" s="30"/>
      <c r="J32" s="30"/>
      <c r="O32" s="149"/>
    </row>
    <row r="33" spans="1:15" ht="12.75">
      <c r="A33" s="8" t="s">
        <v>367</v>
      </c>
      <c r="B33" s="524"/>
      <c r="C33" s="344">
        <v>14778</v>
      </c>
      <c r="D33" s="46">
        <f t="shared" si="4"/>
        <v>12315</v>
      </c>
      <c r="E33" s="25">
        <f t="shared" si="5"/>
        <v>2463</v>
      </c>
      <c r="F33" s="181"/>
      <c r="G33" s="339"/>
      <c r="H33" s="301"/>
      <c r="I33" s="30"/>
      <c r="J33" s="30"/>
      <c r="O33" s="149"/>
    </row>
    <row r="34" spans="1:15" ht="12.75">
      <c r="A34" s="8" t="s">
        <v>368</v>
      </c>
      <c r="B34" s="516"/>
      <c r="C34" s="344">
        <v>16355</v>
      </c>
      <c r="D34" s="46">
        <f t="shared" si="4"/>
        <v>13629.166666666668</v>
      </c>
      <c r="E34" s="25">
        <f t="shared" si="5"/>
        <v>2725.833333333334</v>
      </c>
      <c r="F34" s="181"/>
      <c r="G34" s="339"/>
      <c r="H34" s="301"/>
      <c r="I34" s="30"/>
      <c r="J34" s="30"/>
      <c r="O34" s="30"/>
    </row>
    <row r="35" spans="1:15" ht="12.75">
      <c r="A35" s="8" t="s">
        <v>1449</v>
      </c>
      <c r="B35" s="224">
        <v>0.11</v>
      </c>
      <c r="C35" s="344">
        <v>4026</v>
      </c>
      <c r="D35" s="46">
        <f t="shared" si="4"/>
        <v>3355</v>
      </c>
      <c r="E35" s="25">
        <f t="shared" si="5"/>
        <v>671</v>
      </c>
      <c r="F35" s="181"/>
      <c r="G35" s="339"/>
      <c r="H35" s="301"/>
      <c r="I35" s="30"/>
      <c r="J35" s="30"/>
      <c r="O35" s="30"/>
    </row>
    <row r="36" spans="1:15" ht="12.75">
      <c r="A36" s="8" t="s">
        <v>1450</v>
      </c>
      <c r="B36" s="224">
        <v>0.11</v>
      </c>
      <c r="C36" s="344">
        <v>4655</v>
      </c>
      <c r="D36" s="46">
        <f t="shared" si="4"/>
        <v>3879.166666666667</v>
      </c>
      <c r="E36" s="25">
        <f t="shared" si="5"/>
        <v>775.8333333333335</v>
      </c>
      <c r="F36" s="181"/>
      <c r="G36" s="339"/>
      <c r="H36" s="301"/>
      <c r="I36" s="30"/>
      <c r="J36" s="30"/>
      <c r="O36" s="30"/>
    </row>
    <row r="37" spans="1:15" ht="12.75">
      <c r="A37" s="8" t="s">
        <v>1023</v>
      </c>
      <c r="B37" s="224">
        <v>0.14</v>
      </c>
      <c r="C37" s="344">
        <v>4698</v>
      </c>
      <c r="D37" s="46">
        <f t="shared" si="4"/>
        <v>3915</v>
      </c>
      <c r="E37" s="25">
        <f t="shared" si="5"/>
        <v>783</v>
      </c>
      <c r="F37" s="181"/>
      <c r="G37" s="339"/>
      <c r="H37" s="301"/>
      <c r="I37" s="30"/>
      <c r="J37" s="30"/>
      <c r="O37" s="30"/>
    </row>
    <row r="38" spans="1:15" ht="12.75">
      <c r="A38" s="8" t="s">
        <v>1024</v>
      </c>
      <c r="B38" s="241">
        <v>0.2</v>
      </c>
      <c r="C38" s="344">
        <v>5913</v>
      </c>
      <c r="D38" s="46">
        <f t="shared" si="4"/>
        <v>4927.5</v>
      </c>
      <c r="E38" s="25">
        <f t="shared" si="5"/>
        <v>985.5</v>
      </c>
      <c r="F38" s="181"/>
      <c r="G38" s="339"/>
      <c r="H38" s="301"/>
      <c r="I38" s="30"/>
      <c r="J38" s="30"/>
      <c r="O38" s="30"/>
    </row>
    <row r="39" spans="1:15" ht="12.75">
      <c r="A39" s="8" t="s">
        <v>1025</v>
      </c>
      <c r="B39" s="242">
        <v>0.26</v>
      </c>
      <c r="C39" s="344">
        <v>8011</v>
      </c>
      <c r="D39" s="46">
        <f t="shared" si="4"/>
        <v>6675.833333333334</v>
      </c>
      <c r="E39" s="25">
        <f t="shared" si="5"/>
        <v>1335.166666666667</v>
      </c>
      <c r="F39" s="181"/>
      <c r="G39" s="339"/>
      <c r="H39" s="301"/>
      <c r="I39" s="30"/>
      <c r="J39" s="30"/>
      <c r="O39" s="30"/>
    </row>
    <row r="40" spans="1:15" ht="12.75">
      <c r="A40" s="8" t="s">
        <v>369</v>
      </c>
      <c r="B40" s="589">
        <v>0.72</v>
      </c>
      <c r="C40" s="344">
        <v>23506</v>
      </c>
      <c r="D40" s="46">
        <f t="shared" si="4"/>
        <v>19588.333333333336</v>
      </c>
      <c r="E40" s="25">
        <f t="shared" si="5"/>
        <v>3917.6666666666674</v>
      </c>
      <c r="F40" s="181"/>
      <c r="G40" s="339"/>
      <c r="H40" s="301"/>
      <c r="I40" s="30"/>
      <c r="J40" s="30"/>
      <c r="O40" s="147"/>
    </row>
    <row r="41" spans="1:15" ht="12.75">
      <c r="A41" s="8" t="s">
        <v>370</v>
      </c>
      <c r="B41" s="524"/>
      <c r="C41" s="344">
        <v>25987</v>
      </c>
      <c r="D41" s="46">
        <f t="shared" si="4"/>
        <v>21655.833333333336</v>
      </c>
      <c r="E41" s="25">
        <f t="shared" si="5"/>
        <v>4331.166666666667</v>
      </c>
      <c r="F41" s="181"/>
      <c r="G41" s="339"/>
      <c r="H41" s="301"/>
      <c r="I41" s="30"/>
      <c r="J41" s="30"/>
      <c r="O41" s="30"/>
    </row>
    <row r="42" spans="1:15" ht="12.75">
      <c r="A42" s="8" t="s">
        <v>371</v>
      </c>
      <c r="B42" s="516"/>
      <c r="C42" s="344">
        <v>28920</v>
      </c>
      <c r="D42" s="46">
        <f t="shared" si="4"/>
        <v>24100</v>
      </c>
      <c r="E42" s="25">
        <f t="shared" si="5"/>
        <v>4820</v>
      </c>
      <c r="F42" s="181"/>
      <c r="G42" s="339"/>
      <c r="H42" s="301"/>
      <c r="I42" s="30"/>
      <c r="J42" s="30"/>
      <c r="O42" s="30"/>
    </row>
    <row r="43" spans="1:15" ht="12.75">
      <c r="A43" s="8" t="s">
        <v>1026</v>
      </c>
      <c r="B43" s="224">
        <v>0.24</v>
      </c>
      <c r="C43" s="344">
        <v>8299</v>
      </c>
      <c r="D43" s="46">
        <f t="shared" si="4"/>
        <v>6915.833333333334</v>
      </c>
      <c r="E43" s="25">
        <f t="shared" si="5"/>
        <v>1383.166666666667</v>
      </c>
      <c r="F43" s="181"/>
      <c r="G43" s="339"/>
      <c r="H43" s="301"/>
      <c r="I43" s="30"/>
      <c r="J43" s="30"/>
      <c r="O43" s="30"/>
    </row>
    <row r="44" spans="1:15" ht="13.5" thickBot="1">
      <c r="A44" s="11" t="s">
        <v>1027</v>
      </c>
      <c r="B44" s="240">
        <v>0.32</v>
      </c>
      <c r="C44" s="345">
        <v>10396</v>
      </c>
      <c r="D44" s="47">
        <f t="shared" si="4"/>
        <v>8663.333333333334</v>
      </c>
      <c r="E44" s="25">
        <f t="shared" si="5"/>
        <v>1732.666666666667</v>
      </c>
      <c r="F44" s="181"/>
      <c r="G44" s="339"/>
      <c r="H44" s="301"/>
      <c r="I44" s="30"/>
      <c r="J44" s="30"/>
      <c r="O44" s="30"/>
    </row>
    <row r="45" spans="1:15" ht="13.5" thickBot="1">
      <c r="A45" s="469" t="s">
        <v>1028</v>
      </c>
      <c r="B45" s="470"/>
      <c r="C45" s="471"/>
      <c r="D45" s="488"/>
      <c r="E45" s="492"/>
      <c r="F45" s="176"/>
      <c r="G45" s="176"/>
      <c r="H45" s="301"/>
      <c r="I45" s="30"/>
      <c r="J45" s="30"/>
      <c r="O45" s="57"/>
    </row>
    <row r="46" spans="1:15" ht="12.75">
      <c r="A46" s="7" t="s">
        <v>1029</v>
      </c>
      <c r="B46" s="75">
        <v>0.53</v>
      </c>
      <c r="C46" s="343">
        <v>17906</v>
      </c>
      <c r="D46" s="84">
        <f>C46/1.2</f>
        <v>14921.666666666668</v>
      </c>
      <c r="E46" s="68">
        <f>D46*20%</f>
        <v>2984.333333333334</v>
      </c>
      <c r="F46" s="183"/>
      <c r="G46" s="339"/>
      <c r="H46" s="301"/>
      <c r="I46" s="30"/>
      <c r="J46" s="30"/>
      <c r="O46" s="82"/>
    </row>
    <row r="47" spans="1:15" ht="12.75">
      <c r="A47" s="7" t="s">
        <v>1030</v>
      </c>
      <c r="B47" s="75">
        <v>0.78</v>
      </c>
      <c r="C47" s="344">
        <v>22839</v>
      </c>
      <c r="D47" s="46">
        <f>C47/1.2</f>
        <v>19032.5</v>
      </c>
      <c r="E47" s="18">
        <f>D47*20%</f>
        <v>3806.5</v>
      </c>
      <c r="F47" s="183"/>
      <c r="G47" s="339"/>
      <c r="H47" s="301"/>
      <c r="I47" s="30"/>
      <c r="J47" s="30"/>
      <c r="O47" s="82"/>
    </row>
    <row r="48" spans="1:15" ht="12.75">
      <c r="A48" s="7" t="s">
        <v>1031</v>
      </c>
      <c r="B48" s="75">
        <v>1.02</v>
      </c>
      <c r="C48" s="344">
        <v>32544</v>
      </c>
      <c r="D48" s="46">
        <f>C48/1.2</f>
        <v>27120</v>
      </c>
      <c r="E48" s="18">
        <f>D48*20%</f>
        <v>5424</v>
      </c>
      <c r="F48" s="183"/>
      <c r="G48" s="339"/>
      <c r="H48" s="301"/>
      <c r="I48" s="30"/>
      <c r="J48" s="30"/>
      <c r="O48" s="82"/>
    </row>
    <row r="49" spans="1:15" ht="12.75">
      <c r="A49" s="7" t="s">
        <v>1032</v>
      </c>
      <c r="B49" s="75">
        <v>0.96</v>
      </c>
      <c r="C49" s="344">
        <v>33547</v>
      </c>
      <c r="D49" s="46">
        <f>C49/1.2</f>
        <v>27955.833333333336</v>
      </c>
      <c r="E49" s="18">
        <f>D49*20%</f>
        <v>5591.166666666668</v>
      </c>
      <c r="F49" s="183"/>
      <c r="G49" s="339"/>
      <c r="H49" s="301"/>
      <c r="I49" s="30"/>
      <c r="J49" s="30"/>
      <c r="O49" s="82"/>
    </row>
    <row r="50" spans="1:15" ht="13.5" thickBot="1">
      <c r="A50" s="44" t="s">
        <v>1033</v>
      </c>
      <c r="B50" s="215">
        <v>1.26</v>
      </c>
      <c r="C50" s="345">
        <v>40888</v>
      </c>
      <c r="D50" s="47">
        <f>C50/1.2</f>
        <v>34073.333333333336</v>
      </c>
      <c r="E50" s="76">
        <f>D50*20%</f>
        <v>6814.666666666668</v>
      </c>
      <c r="F50" s="183"/>
      <c r="G50" s="339"/>
      <c r="H50" s="301"/>
      <c r="I50" s="30"/>
      <c r="J50" s="30"/>
      <c r="O50" s="82"/>
    </row>
    <row r="51" spans="1:15" ht="13.5" thickBot="1">
      <c r="A51" s="606" t="s">
        <v>1034</v>
      </c>
      <c r="B51" s="607"/>
      <c r="C51" s="608"/>
      <c r="D51" s="607"/>
      <c r="E51" s="609"/>
      <c r="F51" s="184"/>
      <c r="G51" s="184"/>
      <c r="H51" s="301"/>
      <c r="I51" s="30"/>
      <c r="J51" s="30"/>
      <c r="O51" s="57"/>
    </row>
    <row r="52" spans="1:15" ht="12.75">
      <c r="A52" s="7" t="s">
        <v>510</v>
      </c>
      <c r="B52" s="75">
        <v>0.463</v>
      </c>
      <c r="C52" s="343">
        <v>14091</v>
      </c>
      <c r="D52" s="45">
        <f>C52/1.2</f>
        <v>11742.5</v>
      </c>
      <c r="E52" s="18">
        <f>D52*20%</f>
        <v>2348.5</v>
      </c>
      <c r="F52" s="181"/>
      <c r="G52" s="339"/>
      <c r="H52" s="301"/>
      <c r="I52" s="30"/>
      <c r="J52" s="30"/>
      <c r="O52" s="30"/>
    </row>
    <row r="53" spans="1:15" ht="12.75">
      <c r="A53" s="8" t="s">
        <v>511</v>
      </c>
      <c r="B53" s="136">
        <v>0.502</v>
      </c>
      <c r="C53" s="344">
        <v>15164</v>
      </c>
      <c r="D53" s="45">
        <f>C53/1.2</f>
        <v>12636.666666666668</v>
      </c>
      <c r="E53" s="18">
        <f>D53*20%</f>
        <v>2527.333333333334</v>
      </c>
      <c r="F53" s="181"/>
      <c r="G53" s="339"/>
      <c r="H53" s="301"/>
      <c r="I53" s="30"/>
      <c r="J53" s="30"/>
      <c r="O53" s="30"/>
    </row>
    <row r="54" spans="1:15" ht="13.5" thickBot="1">
      <c r="A54" s="8" t="s">
        <v>512</v>
      </c>
      <c r="B54" s="143">
        <v>0.28</v>
      </c>
      <c r="C54" s="345">
        <v>8750</v>
      </c>
      <c r="D54" s="45">
        <f>C54/1.2</f>
        <v>7291.666666666667</v>
      </c>
      <c r="E54" s="18">
        <f>D54*20%</f>
        <v>1458.3333333333335</v>
      </c>
      <c r="F54" s="181"/>
      <c r="G54" s="339"/>
      <c r="H54" s="301"/>
      <c r="I54" s="30"/>
      <c r="J54" s="30"/>
      <c r="O54" s="30"/>
    </row>
    <row r="55" spans="1:15" ht="12.75" customHeight="1">
      <c r="A55" s="610" t="s">
        <v>863</v>
      </c>
      <c r="B55" s="611"/>
      <c r="C55" s="612"/>
      <c r="D55" s="611"/>
      <c r="E55" s="613"/>
      <c r="F55" s="182"/>
      <c r="G55" s="182"/>
      <c r="H55" s="301"/>
      <c r="I55" s="30"/>
      <c r="J55" s="57"/>
      <c r="O55" s="57"/>
    </row>
    <row r="56" spans="1:15" ht="13.5" thickBot="1">
      <c r="A56" s="11" t="s">
        <v>516</v>
      </c>
      <c r="B56" s="11">
        <v>0.89</v>
      </c>
      <c r="C56" s="361">
        <v>32043</v>
      </c>
      <c r="D56" s="25">
        <f>C56/1.2</f>
        <v>26702.5</v>
      </c>
      <c r="E56" s="25">
        <f>D56*20%</f>
        <v>5340.5</v>
      </c>
      <c r="F56" s="181"/>
      <c r="G56" s="146"/>
      <c r="H56" s="301"/>
      <c r="I56" s="30"/>
      <c r="J56" s="30"/>
      <c r="O56" s="147"/>
    </row>
    <row r="57" spans="1:15" ht="13.5" customHeight="1" thickBot="1">
      <c r="A57" s="614" t="s">
        <v>865</v>
      </c>
      <c r="B57" s="594"/>
      <c r="C57" s="594"/>
      <c r="D57" s="594"/>
      <c r="E57" s="595"/>
      <c r="F57" s="182"/>
      <c r="G57" s="182"/>
      <c r="H57" s="301"/>
      <c r="I57" s="30"/>
      <c r="J57" s="57"/>
      <c r="O57" s="57"/>
    </row>
    <row r="58" spans="1:15" ht="12" customHeight="1">
      <c r="A58" s="66" t="s">
        <v>866</v>
      </c>
      <c r="B58" s="523">
        <v>0.32</v>
      </c>
      <c r="C58" s="343">
        <v>13998</v>
      </c>
      <c r="D58" s="84">
        <f>C58/1.2</f>
        <v>11665</v>
      </c>
      <c r="E58" s="68">
        <f>D58*20%</f>
        <v>2333</v>
      </c>
      <c r="F58" s="185"/>
      <c r="G58" s="339"/>
      <c r="H58" s="301"/>
      <c r="I58" s="30"/>
      <c r="J58" s="30"/>
      <c r="O58" s="150"/>
    </row>
    <row r="59" spans="1:15" ht="13.5" thickBot="1">
      <c r="A59" s="5" t="s">
        <v>867</v>
      </c>
      <c r="B59" s="526"/>
      <c r="C59" s="345">
        <v>10140</v>
      </c>
      <c r="D59" s="47">
        <f aca="true" t="shared" si="6" ref="D59:D72">C59/1.2</f>
        <v>8450</v>
      </c>
      <c r="E59" s="26">
        <f aca="true" t="shared" si="7" ref="E59:E72">D59*20%</f>
        <v>1690</v>
      </c>
      <c r="F59" s="185"/>
      <c r="G59" s="339"/>
      <c r="H59" s="301"/>
      <c r="I59" s="30"/>
      <c r="J59" s="30"/>
      <c r="O59" s="150"/>
    </row>
    <row r="60" spans="1:15" ht="12.75">
      <c r="A60" s="7" t="s">
        <v>868</v>
      </c>
      <c r="B60" s="524">
        <v>0.3</v>
      </c>
      <c r="C60" s="346">
        <v>13392</v>
      </c>
      <c r="D60" s="45">
        <f t="shared" si="6"/>
        <v>11160</v>
      </c>
      <c r="E60" s="18">
        <f t="shared" si="7"/>
        <v>2232</v>
      </c>
      <c r="F60" s="185"/>
      <c r="G60" s="339"/>
      <c r="H60" s="301"/>
      <c r="I60" s="30"/>
      <c r="J60" s="30"/>
      <c r="O60" s="150"/>
    </row>
    <row r="61" spans="1:15" ht="13.5" thickBot="1">
      <c r="A61" s="11" t="s">
        <v>869</v>
      </c>
      <c r="B61" s="524"/>
      <c r="C61" s="345">
        <v>9485</v>
      </c>
      <c r="D61" s="47">
        <f t="shared" si="6"/>
        <v>7904.166666666667</v>
      </c>
      <c r="E61" s="26">
        <f t="shared" si="7"/>
        <v>1580.8333333333335</v>
      </c>
      <c r="F61" s="185"/>
      <c r="G61" s="339"/>
      <c r="H61" s="301"/>
      <c r="I61" s="30"/>
      <c r="J61" s="30"/>
      <c r="O61" s="150"/>
    </row>
    <row r="62" spans="1:15" ht="12.75">
      <c r="A62" s="66" t="s">
        <v>870</v>
      </c>
      <c r="B62" s="523">
        <v>0.27</v>
      </c>
      <c r="C62" s="346">
        <v>12175</v>
      </c>
      <c r="D62" s="45">
        <f t="shared" si="6"/>
        <v>10145.833333333334</v>
      </c>
      <c r="E62" s="18">
        <f t="shared" si="7"/>
        <v>2029.166666666667</v>
      </c>
      <c r="F62" s="185"/>
      <c r="G62" s="339"/>
      <c r="H62" s="301"/>
      <c r="I62" s="30"/>
      <c r="J62" s="30"/>
      <c r="O62" s="150"/>
    </row>
    <row r="63" spans="1:15" ht="13.5" thickBot="1">
      <c r="A63" s="5" t="s">
        <v>871</v>
      </c>
      <c r="B63" s="526"/>
      <c r="C63" s="345">
        <v>8608</v>
      </c>
      <c r="D63" s="47">
        <f t="shared" si="6"/>
        <v>7173.333333333334</v>
      </c>
      <c r="E63" s="26">
        <f t="shared" si="7"/>
        <v>1434.666666666667</v>
      </c>
      <c r="F63" s="185"/>
      <c r="G63" s="339"/>
      <c r="H63" s="301"/>
      <c r="I63" s="30"/>
      <c r="J63" s="30"/>
      <c r="O63" s="150"/>
    </row>
    <row r="64" spans="1:15" ht="12.75">
      <c r="A64" s="7" t="s">
        <v>872</v>
      </c>
      <c r="B64" s="524">
        <v>0.24</v>
      </c>
      <c r="C64" s="346">
        <v>10816</v>
      </c>
      <c r="D64" s="45">
        <f t="shared" si="6"/>
        <v>9013.333333333334</v>
      </c>
      <c r="E64" s="18">
        <f t="shared" si="7"/>
        <v>1802.666666666667</v>
      </c>
      <c r="F64" s="185"/>
      <c r="G64" s="339"/>
      <c r="H64" s="301"/>
      <c r="I64" s="30"/>
      <c r="J64" s="30"/>
      <c r="O64" s="150"/>
    </row>
    <row r="65" spans="1:15" ht="13.5" thickBot="1">
      <c r="A65" s="11" t="s">
        <v>873</v>
      </c>
      <c r="B65" s="524"/>
      <c r="C65" s="345">
        <v>7650</v>
      </c>
      <c r="D65" s="47">
        <f t="shared" si="6"/>
        <v>6375</v>
      </c>
      <c r="E65" s="26">
        <f t="shared" si="7"/>
        <v>1275</v>
      </c>
      <c r="F65" s="185"/>
      <c r="G65" s="339"/>
      <c r="H65" s="301"/>
      <c r="I65" s="30"/>
      <c r="J65" s="30"/>
      <c r="O65" s="150"/>
    </row>
    <row r="66" spans="1:15" ht="12.75">
      <c r="A66" s="66" t="s">
        <v>874</v>
      </c>
      <c r="B66" s="523">
        <v>0.21</v>
      </c>
      <c r="C66" s="346">
        <v>9565</v>
      </c>
      <c r="D66" s="45">
        <f t="shared" si="6"/>
        <v>7970.833333333334</v>
      </c>
      <c r="E66" s="18">
        <f t="shared" si="7"/>
        <v>1594.166666666667</v>
      </c>
      <c r="F66" s="185"/>
      <c r="G66" s="339"/>
      <c r="H66" s="301"/>
      <c r="I66" s="30"/>
      <c r="J66" s="30"/>
      <c r="O66" s="150"/>
    </row>
    <row r="67" spans="1:15" ht="13.5" thickBot="1">
      <c r="A67" s="5" t="s">
        <v>875</v>
      </c>
      <c r="B67" s="526"/>
      <c r="C67" s="345">
        <v>6742</v>
      </c>
      <c r="D67" s="47">
        <f t="shared" si="6"/>
        <v>5618.333333333334</v>
      </c>
      <c r="E67" s="26">
        <f t="shared" si="7"/>
        <v>1123.6666666666667</v>
      </c>
      <c r="F67" s="185"/>
      <c r="G67" s="339"/>
      <c r="H67" s="301"/>
      <c r="I67" s="30"/>
      <c r="J67" s="30"/>
      <c r="O67" s="150"/>
    </row>
    <row r="68" spans="1:15" ht="12.75" customHeight="1" thickBot="1">
      <c r="A68" s="88" t="s">
        <v>876</v>
      </c>
      <c r="B68" s="213">
        <v>0.16</v>
      </c>
      <c r="C68" s="350">
        <v>5071</v>
      </c>
      <c r="D68" s="228">
        <f t="shared" si="6"/>
        <v>4225.833333333334</v>
      </c>
      <c r="E68" s="89">
        <f t="shared" si="7"/>
        <v>845.1666666666669</v>
      </c>
      <c r="F68" s="185"/>
      <c r="G68" s="339"/>
      <c r="H68" s="301"/>
      <c r="I68" s="30"/>
      <c r="J68" s="30"/>
      <c r="O68" s="150"/>
    </row>
    <row r="69" spans="1:15" ht="12" customHeight="1" thickBot="1">
      <c r="A69" s="9" t="s">
        <v>877</v>
      </c>
      <c r="B69" s="234">
        <v>0.13</v>
      </c>
      <c r="C69" s="350">
        <v>3979</v>
      </c>
      <c r="D69" s="228">
        <f t="shared" si="6"/>
        <v>3315.8333333333335</v>
      </c>
      <c r="E69" s="89">
        <f t="shared" si="7"/>
        <v>663.1666666666667</v>
      </c>
      <c r="F69" s="185"/>
      <c r="G69" s="339"/>
      <c r="H69" s="301"/>
      <c r="I69" s="30"/>
      <c r="J69" s="30"/>
      <c r="O69" s="150"/>
    </row>
    <row r="70" spans="1:15" ht="12.75" customHeight="1">
      <c r="A70" s="7" t="s">
        <v>541</v>
      </c>
      <c r="B70" s="523">
        <v>0.4</v>
      </c>
      <c r="C70" s="346">
        <v>19784</v>
      </c>
      <c r="D70" s="45">
        <f t="shared" si="6"/>
        <v>16486.666666666668</v>
      </c>
      <c r="E70" s="18">
        <f t="shared" si="7"/>
        <v>3297.333333333334</v>
      </c>
      <c r="F70" s="181"/>
      <c r="G70" s="339"/>
      <c r="H70" s="301"/>
      <c r="I70" s="30"/>
      <c r="J70" s="30"/>
      <c r="O70" s="82"/>
    </row>
    <row r="71" spans="1:15" ht="12.75" customHeight="1">
      <c r="A71" s="8" t="s">
        <v>542</v>
      </c>
      <c r="B71" s="524"/>
      <c r="C71" s="344">
        <v>19514</v>
      </c>
      <c r="D71" s="46">
        <f t="shared" si="6"/>
        <v>16261.666666666668</v>
      </c>
      <c r="E71" s="25">
        <f t="shared" si="7"/>
        <v>3252.333333333334</v>
      </c>
      <c r="F71" s="186"/>
      <c r="G71" s="339"/>
      <c r="H71" s="301"/>
      <c r="I71" s="30"/>
      <c r="J71" s="30"/>
      <c r="O71" s="82"/>
    </row>
    <row r="72" spans="1:15" ht="12" customHeight="1" thickBot="1">
      <c r="A72" s="5" t="s">
        <v>543</v>
      </c>
      <c r="B72" s="526"/>
      <c r="C72" s="345">
        <v>16686</v>
      </c>
      <c r="D72" s="47">
        <f t="shared" si="6"/>
        <v>13905</v>
      </c>
      <c r="E72" s="26">
        <f t="shared" si="7"/>
        <v>2781</v>
      </c>
      <c r="F72" s="186"/>
      <c r="G72" s="339"/>
      <c r="H72" s="301"/>
      <c r="I72" s="30"/>
      <c r="J72" s="30"/>
      <c r="O72" s="82"/>
    </row>
    <row r="73" spans="1:15" ht="12.75">
      <c r="A73" s="596" t="s">
        <v>1</v>
      </c>
      <c r="B73" s="602" t="s">
        <v>16</v>
      </c>
      <c r="C73" s="617" t="s">
        <v>2</v>
      </c>
      <c r="D73" s="600" t="s">
        <v>235</v>
      </c>
      <c r="E73" s="596" t="s">
        <v>236</v>
      </c>
      <c r="F73" s="590"/>
      <c r="G73" s="590"/>
      <c r="H73" s="599"/>
      <c r="I73" s="30"/>
      <c r="J73" s="30"/>
      <c r="O73" s="57"/>
    </row>
    <row r="74" spans="1:15" ht="2.25" customHeight="1" thickBot="1">
      <c r="A74" s="597"/>
      <c r="B74" s="605"/>
      <c r="C74" s="618"/>
      <c r="D74" s="601"/>
      <c r="E74" s="604"/>
      <c r="F74" s="590"/>
      <c r="G74" s="590"/>
      <c r="H74" s="599"/>
      <c r="I74" s="30"/>
      <c r="J74" s="30"/>
      <c r="O74" s="57"/>
    </row>
    <row r="75" spans="1:15" ht="12.75">
      <c r="A75" s="8" t="s">
        <v>540</v>
      </c>
      <c r="B75" s="619">
        <v>0.4</v>
      </c>
      <c r="C75" s="343">
        <v>15684</v>
      </c>
      <c r="D75" s="84">
        <f>C75/1.2</f>
        <v>13070</v>
      </c>
      <c r="E75" s="68">
        <f>D75*20%</f>
        <v>2614</v>
      </c>
      <c r="F75" s="186"/>
      <c r="G75" s="339"/>
      <c r="H75" s="301"/>
      <c r="I75" s="30"/>
      <c r="J75" s="30"/>
      <c r="O75" s="82"/>
    </row>
    <row r="76" spans="1:15" ht="12.75">
      <c r="A76" s="8" t="s">
        <v>544</v>
      </c>
      <c r="B76" s="524"/>
      <c r="C76" s="344">
        <v>13382</v>
      </c>
      <c r="D76" s="46">
        <f aca="true" t="shared" si="8" ref="D76:D139">C76/1.2</f>
        <v>11151.666666666668</v>
      </c>
      <c r="E76" s="25">
        <f aca="true" t="shared" si="9" ref="E76:E139">D76*20%</f>
        <v>2230.3333333333335</v>
      </c>
      <c r="F76" s="186"/>
      <c r="G76" s="339"/>
      <c r="H76" s="301"/>
      <c r="I76" s="30"/>
      <c r="J76" s="30"/>
      <c r="O76" s="82"/>
    </row>
    <row r="77" spans="1:15" ht="13.5" thickBot="1">
      <c r="A77" s="5" t="s">
        <v>545</v>
      </c>
      <c r="B77" s="526"/>
      <c r="C77" s="345">
        <v>12895</v>
      </c>
      <c r="D77" s="47">
        <f t="shared" si="8"/>
        <v>10745.833333333334</v>
      </c>
      <c r="E77" s="26">
        <f t="shared" si="9"/>
        <v>2149.166666666667</v>
      </c>
      <c r="F77" s="186"/>
      <c r="G77" s="339"/>
      <c r="H77" s="301"/>
      <c r="I77" s="30"/>
      <c r="J77" s="30"/>
      <c r="O77" s="82"/>
    </row>
    <row r="78" spans="1:15" ht="12.75">
      <c r="A78" s="7" t="s">
        <v>546</v>
      </c>
      <c r="B78" s="523">
        <v>0.37</v>
      </c>
      <c r="C78" s="346">
        <v>18149</v>
      </c>
      <c r="D78" s="45">
        <f t="shared" si="8"/>
        <v>15124.166666666668</v>
      </c>
      <c r="E78" s="18">
        <f t="shared" si="9"/>
        <v>3024.833333333334</v>
      </c>
      <c r="F78" s="186"/>
      <c r="G78" s="339"/>
      <c r="H78" s="301"/>
      <c r="I78" s="30"/>
      <c r="J78" s="30"/>
      <c r="O78" s="82"/>
    </row>
    <row r="79" spans="1:15" ht="12.75">
      <c r="A79" s="8" t="s">
        <v>547</v>
      </c>
      <c r="B79" s="524"/>
      <c r="C79" s="344">
        <v>16406</v>
      </c>
      <c r="D79" s="46">
        <f t="shared" si="8"/>
        <v>13671.666666666668</v>
      </c>
      <c r="E79" s="25">
        <f t="shared" si="9"/>
        <v>2734.333333333334</v>
      </c>
      <c r="F79" s="186"/>
      <c r="G79" s="339"/>
      <c r="H79" s="301"/>
      <c r="I79" s="30"/>
      <c r="J79" s="30"/>
      <c r="O79" s="82"/>
    </row>
    <row r="80" spans="1:15" ht="12.75">
      <c r="A80" s="8" t="s">
        <v>548</v>
      </c>
      <c r="B80" s="524"/>
      <c r="C80" s="344">
        <v>14237</v>
      </c>
      <c r="D80" s="46">
        <f t="shared" si="8"/>
        <v>11864.166666666668</v>
      </c>
      <c r="E80" s="25">
        <f t="shared" si="9"/>
        <v>2372.8333333333335</v>
      </c>
      <c r="F80" s="186"/>
      <c r="G80" s="339"/>
      <c r="H80" s="301"/>
      <c r="I80" s="30"/>
      <c r="J80" s="30"/>
      <c r="O80" s="82"/>
    </row>
    <row r="81" spans="1:15" ht="12.75">
      <c r="A81" s="8" t="s">
        <v>549</v>
      </c>
      <c r="B81" s="524"/>
      <c r="C81" s="344">
        <v>12408</v>
      </c>
      <c r="D81" s="46">
        <f t="shared" si="8"/>
        <v>10340</v>
      </c>
      <c r="E81" s="25">
        <f t="shared" si="9"/>
        <v>2068</v>
      </c>
      <c r="F81" s="186"/>
      <c r="G81" s="339"/>
      <c r="H81" s="301"/>
      <c r="I81" s="30"/>
      <c r="J81" s="30"/>
      <c r="O81" s="82"/>
    </row>
    <row r="82" spans="1:15" ht="13.5" thickBot="1">
      <c r="A82" s="5" t="s">
        <v>550</v>
      </c>
      <c r="B82" s="526"/>
      <c r="C82" s="345">
        <v>11964</v>
      </c>
      <c r="D82" s="47">
        <f t="shared" si="8"/>
        <v>9970</v>
      </c>
      <c r="E82" s="26">
        <f t="shared" si="9"/>
        <v>1994</v>
      </c>
      <c r="F82" s="186"/>
      <c r="G82" s="339"/>
      <c r="H82" s="301"/>
      <c r="I82" s="30"/>
      <c r="J82" s="30"/>
      <c r="O82" s="82"/>
    </row>
    <row r="83" spans="1:15" ht="12.75">
      <c r="A83" s="7" t="s">
        <v>551</v>
      </c>
      <c r="B83" s="523">
        <v>0.34</v>
      </c>
      <c r="C83" s="346">
        <v>16700</v>
      </c>
      <c r="D83" s="45">
        <f t="shared" si="8"/>
        <v>13916.666666666668</v>
      </c>
      <c r="E83" s="18">
        <f t="shared" si="9"/>
        <v>2783.333333333334</v>
      </c>
      <c r="F83" s="186"/>
      <c r="G83" s="339"/>
      <c r="H83" s="301"/>
      <c r="I83" s="30"/>
      <c r="J83" s="30"/>
      <c r="O83" s="82"/>
    </row>
    <row r="84" spans="1:15" ht="12.75">
      <c r="A84" s="8" t="s">
        <v>552</v>
      </c>
      <c r="B84" s="524"/>
      <c r="C84" s="344">
        <v>14247</v>
      </c>
      <c r="D84" s="46">
        <f t="shared" si="8"/>
        <v>11872.5</v>
      </c>
      <c r="E84" s="25">
        <f t="shared" si="9"/>
        <v>2374.5</v>
      </c>
      <c r="F84" s="186"/>
      <c r="G84" s="339"/>
      <c r="H84" s="301"/>
      <c r="I84" s="30"/>
      <c r="J84" s="30"/>
      <c r="O84" s="82"/>
    </row>
    <row r="85" spans="1:15" ht="12.75">
      <c r="A85" s="8" t="s">
        <v>553</v>
      </c>
      <c r="B85" s="524"/>
      <c r="C85" s="344">
        <v>13107</v>
      </c>
      <c r="D85" s="46">
        <f t="shared" si="8"/>
        <v>10922.5</v>
      </c>
      <c r="E85" s="25">
        <f t="shared" si="9"/>
        <v>2184.5</v>
      </c>
      <c r="F85" s="186"/>
      <c r="G85" s="339"/>
      <c r="H85" s="301"/>
      <c r="I85" s="30"/>
      <c r="J85" s="30"/>
      <c r="O85" s="82"/>
    </row>
    <row r="86" spans="1:15" ht="12.75">
      <c r="A86" s="8" t="s">
        <v>554</v>
      </c>
      <c r="B86" s="524"/>
      <c r="C86" s="344">
        <v>11969</v>
      </c>
      <c r="D86" s="46">
        <f t="shared" si="8"/>
        <v>9974.166666666668</v>
      </c>
      <c r="E86" s="25">
        <f t="shared" si="9"/>
        <v>1994.8333333333337</v>
      </c>
      <c r="F86" s="186"/>
      <c r="G86" s="339"/>
      <c r="H86" s="301"/>
      <c r="I86" s="30"/>
      <c r="J86" s="30"/>
      <c r="O86" s="82"/>
    </row>
    <row r="87" spans="1:15" ht="12.75">
      <c r="A87" s="8" t="s">
        <v>555</v>
      </c>
      <c r="B87" s="524"/>
      <c r="C87" s="344">
        <v>11403</v>
      </c>
      <c r="D87" s="46">
        <f t="shared" si="8"/>
        <v>9502.5</v>
      </c>
      <c r="E87" s="25">
        <f t="shared" si="9"/>
        <v>1900.5</v>
      </c>
      <c r="F87" s="186"/>
      <c r="G87" s="339"/>
      <c r="H87" s="301"/>
      <c r="I87" s="30"/>
      <c r="J87" s="30"/>
      <c r="O87" s="82"/>
    </row>
    <row r="88" spans="1:15" ht="13.5" thickBot="1">
      <c r="A88" s="5" t="s">
        <v>556</v>
      </c>
      <c r="B88" s="526"/>
      <c r="C88" s="345">
        <v>11018</v>
      </c>
      <c r="D88" s="47">
        <f t="shared" si="8"/>
        <v>9181.666666666668</v>
      </c>
      <c r="E88" s="26">
        <f t="shared" si="9"/>
        <v>1836.3333333333337</v>
      </c>
      <c r="F88" s="186"/>
      <c r="G88" s="339"/>
      <c r="H88" s="301"/>
      <c r="I88" s="30"/>
      <c r="J88" s="30"/>
      <c r="O88" s="82"/>
    </row>
    <row r="89" spans="1:15" ht="12.75">
      <c r="A89" s="66" t="s">
        <v>557</v>
      </c>
      <c r="B89" s="523">
        <v>0.3</v>
      </c>
      <c r="C89" s="346">
        <v>14798</v>
      </c>
      <c r="D89" s="45">
        <f t="shared" si="8"/>
        <v>12331.666666666668</v>
      </c>
      <c r="E89" s="18">
        <f t="shared" si="9"/>
        <v>2466.333333333334</v>
      </c>
      <c r="F89" s="186"/>
      <c r="G89" s="339"/>
      <c r="H89" s="301"/>
      <c r="I89" s="30"/>
      <c r="J89" s="30"/>
      <c r="O89" s="82"/>
    </row>
    <row r="90" spans="1:15" ht="12.75">
      <c r="A90" s="8" t="s">
        <v>558</v>
      </c>
      <c r="B90" s="524"/>
      <c r="C90" s="344">
        <v>12615</v>
      </c>
      <c r="D90" s="46">
        <f t="shared" si="8"/>
        <v>10512.5</v>
      </c>
      <c r="E90" s="25">
        <f t="shared" si="9"/>
        <v>2102.5</v>
      </c>
      <c r="F90" s="186"/>
      <c r="G90" s="339"/>
      <c r="H90" s="301"/>
      <c r="I90" s="30"/>
      <c r="J90" s="30"/>
      <c r="O90" s="82"/>
    </row>
    <row r="91" spans="1:15" ht="12.75">
      <c r="A91" s="8" t="s">
        <v>559</v>
      </c>
      <c r="B91" s="524"/>
      <c r="C91" s="344">
        <v>11601</v>
      </c>
      <c r="D91" s="46">
        <f t="shared" si="8"/>
        <v>9667.5</v>
      </c>
      <c r="E91" s="25">
        <f t="shared" si="9"/>
        <v>1933.5</v>
      </c>
      <c r="F91" s="186"/>
      <c r="G91" s="339"/>
      <c r="H91" s="301"/>
      <c r="I91" s="30"/>
      <c r="J91" s="30"/>
      <c r="O91" s="82"/>
    </row>
    <row r="92" spans="1:15" ht="12.75">
      <c r="A92" s="8" t="s">
        <v>560</v>
      </c>
      <c r="B92" s="524"/>
      <c r="C92" s="344">
        <v>10607</v>
      </c>
      <c r="D92" s="46">
        <f t="shared" si="8"/>
        <v>8839.166666666668</v>
      </c>
      <c r="E92" s="25">
        <f t="shared" si="9"/>
        <v>1767.8333333333337</v>
      </c>
      <c r="F92" s="186"/>
      <c r="G92" s="339"/>
      <c r="H92" s="301"/>
      <c r="I92" s="30"/>
      <c r="J92" s="30"/>
      <c r="O92" s="82"/>
    </row>
    <row r="93" spans="1:15" ht="12.75">
      <c r="A93" s="8" t="s">
        <v>561</v>
      </c>
      <c r="B93" s="524"/>
      <c r="C93" s="344">
        <v>10126</v>
      </c>
      <c r="D93" s="46">
        <f t="shared" si="8"/>
        <v>8438.333333333334</v>
      </c>
      <c r="E93" s="25">
        <f t="shared" si="9"/>
        <v>1687.666666666667</v>
      </c>
      <c r="F93" s="186"/>
      <c r="G93" s="339"/>
      <c r="H93" s="301"/>
      <c r="I93" s="30"/>
      <c r="J93" s="30"/>
      <c r="O93" s="82"/>
    </row>
    <row r="94" spans="1:15" ht="13.5" thickBot="1">
      <c r="A94" s="5" t="s">
        <v>583</v>
      </c>
      <c r="B94" s="526"/>
      <c r="C94" s="345">
        <v>9770</v>
      </c>
      <c r="D94" s="47">
        <f t="shared" si="8"/>
        <v>8141.666666666667</v>
      </c>
      <c r="E94" s="26">
        <f t="shared" si="9"/>
        <v>1628.3333333333335</v>
      </c>
      <c r="F94" s="186"/>
      <c r="G94" s="339"/>
      <c r="H94" s="301"/>
      <c r="I94" s="30"/>
      <c r="J94" s="30"/>
      <c r="O94" s="82"/>
    </row>
    <row r="95" spans="1:15" ht="12.75">
      <c r="A95" s="7" t="s">
        <v>562</v>
      </c>
      <c r="B95" s="523">
        <v>0.27</v>
      </c>
      <c r="C95" s="346">
        <v>12436</v>
      </c>
      <c r="D95" s="45">
        <f t="shared" si="8"/>
        <v>10363.333333333334</v>
      </c>
      <c r="E95" s="18">
        <f t="shared" si="9"/>
        <v>2072.666666666667</v>
      </c>
      <c r="F95" s="186"/>
      <c r="G95" s="339"/>
      <c r="H95" s="301"/>
      <c r="I95" s="30"/>
      <c r="J95" s="30"/>
      <c r="O95" s="82"/>
    </row>
    <row r="96" spans="1:15" ht="12.75">
      <c r="A96" s="8" t="s">
        <v>563</v>
      </c>
      <c r="B96" s="524"/>
      <c r="C96" s="344">
        <v>11147</v>
      </c>
      <c r="D96" s="46">
        <f t="shared" si="8"/>
        <v>9289.166666666668</v>
      </c>
      <c r="E96" s="25">
        <f t="shared" si="9"/>
        <v>1857.8333333333337</v>
      </c>
      <c r="F96" s="186"/>
      <c r="G96" s="339"/>
      <c r="H96" s="301"/>
      <c r="I96" s="30"/>
      <c r="J96" s="30"/>
      <c r="O96" s="82"/>
    </row>
    <row r="97" spans="1:15" ht="12.75">
      <c r="A97" s="8" t="s">
        <v>564</v>
      </c>
      <c r="B97" s="524"/>
      <c r="C97" s="344">
        <v>10448</v>
      </c>
      <c r="D97" s="46">
        <f t="shared" si="8"/>
        <v>8706.666666666668</v>
      </c>
      <c r="E97" s="25">
        <f t="shared" si="9"/>
        <v>1741.3333333333337</v>
      </c>
      <c r="F97" s="186"/>
      <c r="G97" s="339"/>
      <c r="H97" s="301"/>
      <c r="I97" s="30"/>
      <c r="J97" s="30"/>
      <c r="O97" s="82"/>
    </row>
    <row r="98" spans="1:15" ht="12.75">
      <c r="A98" s="8" t="s">
        <v>565</v>
      </c>
      <c r="B98" s="524"/>
      <c r="C98" s="344">
        <v>9130</v>
      </c>
      <c r="D98" s="46">
        <f t="shared" si="8"/>
        <v>7608.333333333334</v>
      </c>
      <c r="E98" s="25">
        <f t="shared" si="9"/>
        <v>1521.666666666667</v>
      </c>
      <c r="F98" s="186"/>
      <c r="G98" s="339"/>
      <c r="H98" s="301"/>
      <c r="I98" s="30"/>
      <c r="J98" s="30"/>
      <c r="O98" s="82"/>
    </row>
    <row r="99" spans="1:15" ht="13.5" thickBot="1">
      <c r="A99" s="5" t="s">
        <v>566</v>
      </c>
      <c r="B99" s="526"/>
      <c r="C99" s="344">
        <v>8798</v>
      </c>
      <c r="D99" s="47">
        <f t="shared" si="8"/>
        <v>7331.666666666667</v>
      </c>
      <c r="E99" s="26">
        <f t="shared" si="9"/>
        <v>1466.3333333333335</v>
      </c>
      <c r="F99" s="186"/>
      <c r="G99" s="339"/>
      <c r="H99" s="301"/>
      <c r="I99" s="30"/>
      <c r="J99" s="30"/>
      <c r="O99" s="82"/>
    </row>
    <row r="100" spans="1:15" ht="13.5" thickBot="1">
      <c r="A100" s="88" t="s">
        <v>567</v>
      </c>
      <c r="B100" s="213">
        <v>0.2</v>
      </c>
      <c r="C100" s="344">
        <v>6691</v>
      </c>
      <c r="D100" s="228">
        <f t="shared" si="8"/>
        <v>5575.833333333334</v>
      </c>
      <c r="E100" s="89">
        <f t="shared" si="9"/>
        <v>1115.1666666666667</v>
      </c>
      <c r="F100" s="186"/>
      <c r="G100" s="339"/>
      <c r="H100" s="301"/>
      <c r="I100" s="30"/>
      <c r="J100" s="30"/>
      <c r="O100" s="82"/>
    </row>
    <row r="101" spans="1:15" ht="13.5" thickBot="1">
      <c r="A101" s="88" t="s">
        <v>568</v>
      </c>
      <c r="B101" s="213">
        <v>0.16</v>
      </c>
      <c r="C101" s="344">
        <v>5059</v>
      </c>
      <c r="D101" s="228">
        <f t="shared" si="8"/>
        <v>4215.833333333334</v>
      </c>
      <c r="E101" s="89">
        <f t="shared" si="9"/>
        <v>843.1666666666669</v>
      </c>
      <c r="F101" s="186"/>
      <c r="G101" s="339"/>
      <c r="H101" s="301"/>
      <c r="I101" s="30"/>
      <c r="J101" s="30"/>
      <c r="O101" s="82"/>
    </row>
    <row r="102" spans="1:15" ht="12.75">
      <c r="A102" s="7" t="s">
        <v>569</v>
      </c>
      <c r="B102" s="523">
        <v>0.4</v>
      </c>
      <c r="C102" s="344">
        <v>18507</v>
      </c>
      <c r="D102" s="45">
        <f t="shared" si="8"/>
        <v>15422.5</v>
      </c>
      <c r="E102" s="18">
        <f t="shared" si="9"/>
        <v>3084.5</v>
      </c>
      <c r="F102" s="186"/>
      <c r="G102" s="339"/>
      <c r="H102" s="301"/>
      <c r="I102" s="30"/>
      <c r="J102" s="30"/>
      <c r="O102" s="82"/>
    </row>
    <row r="103" spans="1:15" ht="12.75">
      <c r="A103" s="8" t="s">
        <v>570</v>
      </c>
      <c r="B103" s="524"/>
      <c r="C103" s="344">
        <v>17690</v>
      </c>
      <c r="D103" s="46">
        <f t="shared" si="8"/>
        <v>14741.666666666668</v>
      </c>
      <c r="E103" s="25">
        <f t="shared" si="9"/>
        <v>2948.333333333334</v>
      </c>
      <c r="F103" s="186"/>
      <c r="G103" s="339"/>
      <c r="H103" s="301"/>
      <c r="I103" s="30"/>
      <c r="J103" s="30"/>
      <c r="O103" s="82"/>
    </row>
    <row r="104" spans="1:15" ht="12.75">
      <c r="A104" s="8" t="s">
        <v>571</v>
      </c>
      <c r="B104" s="524"/>
      <c r="C104" s="344">
        <v>16940</v>
      </c>
      <c r="D104" s="46">
        <f t="shared" si="8"/>
        <v>14116.666666666668</v>
      </c>
      <c r="E104" s="25">
        <f t="shared" si="9"/>
        <v>2823.333333333334</v>
      </c>
      <c r="F104" s="186"/>
      <c r="G104" s="339"/>
      <c r="H104" s="301"/>
      <c r="I104" s="30"/>
      <c r="J104" s="30"/>
      <c r="O104" s="82"/>
    </row>
    <row r="105" spans="1:15" ht="12.75">
      <c r="A105" s="8" t="s">
        <v>572</v>
      </c>
      <c r="B105" s="524"/>
      <c r="C105" s="344">
        <v>14732</v>
      </c>
      <c r="D105" s="46">
        <f t="shared" si="8"/>
        <v>12276.666666666668</v>
      </c>
      <c r="E105" s="25">
        <f t="shared" si="9"/>
        <v>2455.3333333333335</v>
      </c>
      <c r="F105" s="186"/>
      <c r="G105" s="339"/>
      <c r="H105" s="301"/>
      <c r="I105" s="30"/>
      <c r="J105" s="30"/>
      <c r="O105" s="82"/>
    </row>
    <row r="106" spans="1:15" ht="13.5" thickBot="1">
      <c r="A106" s="5" t="s">
        <v>573</v>
      </c>
      <c r="B106" s="526"/>
      <c r="C106" s="345">
        <v>13164</v>
      </c>
      <c r="D106" s="47">
        <f t="shared" si="8"/>
        <v>10970</v>
      </c>
      <c r="E106" s="26">
        <f t="shared" si="9"/>
        <v>2194</v>
      </c>
      <c r="F106" s="186"/>
      <c r="G106" s="339"/>
      <c r="H106" s="301"/>
      <c r="I106" s="30"/>
      <c r="J106" s="30"/>
      <c r="O106" s="82"/>
    </row>
    <row r="107" spans="1:15" ht="12.75">
      <c r="A107" s="7" t="s">
        <v>574</v>
      </c>
      <c r="B107" s="523">
        <v>0.37</v>
      </c>
      <c r="C107" s="346">
        <v>16900</v>
      </c>
      <c r="D107" s="45">
        <f t="shared" si="8"/>
        <v>14083.333333333334</v>
      </c>
      <c r="E107" s="18">
        <f t="shared" si="9"/>
        <v>2816.666666666667</v>
      </c>
      <c r="F107" s="186"/>
      <c r="G107" s="339"/>
      <c r="H107" s="301"/>
      <c r="I107" s="30"/>
      <c r="J107" s="30"/>
      <c r="O107" s="82"/>
    </row>
    <row r="108" spans="1:15" ht="12.75">
      <c r="A108" s="8" t="s">
        <v>575</v>
      </c>
      <c r="B108" s="524"/>
      <c r="C108" s="344">
        <v>16162</v>
      </c>
      <c r="D108" s="46">
        <f t="shared" si="8"/>
        <v>13468.333333333334</v>
      </c>
      <c r="E108" s="25">
        <f t="shared" si="9"/>
        <v>2693.666666666667</v>
      </c>
      <c r="F108" s="186"/>
      <c r="G108" s="339"/>
      <c r="H108" s="301"/>
      <c r="I108" s="30"/>
      <c r="J108" s="30"/>
      <c r="O108" s="82"/>
    </row>
    <row r="109" spans="1:15" ht="12.75">
      <c r="A109" s="8" t="s">
        <v>576</v>
      </c>
      <c r="B109" s="524"/>
      <c r="C109" s="344">
        <v>14067</v>
      </c>
      <c r="D109" s="46">
        <f t="shared" si="8"/>
        <v>11722.5</v>
      </c>
      <c r="E109" s="25">
        <f t="shared" si="9"/>
        <v>2344.5</v>
      </c>
      <c r="F109" s="186"/>
      <c r="G109" s="339"/>
      <c r="H109" s="301"/>
      <c r="I109" s="30"/>
      <c r="J109" s="30"/>
      <c r="O109" s="82"/>
    </row>
    <row r="110" spans="1:15" ht="13.5" thickBot="1">
      <c r="A110" s="5" t="s">
        <v>577</v>
      </c>
      <c r="B110" s="526"/>
      <c r="C110" s="345">
        <v>12488</v>
      </c>
      <c r="D110" s="47">
        <f t="shared" si="8"/>
        <v>10406.666666666668</v>
      </c>
      <c r="E110" s="26">
        <f t="shared" si="9"/>
        <v>2081.3333333333335</v>
      </c>
      <c r="F110" s="178"/>
      <c r="G110" s="339"/>
      <c r="H110" s="301"/>
      <c r="I110" s="30"/>
      <c r="J110" s="30"/>
      <c r="O110" s="82"/>
    </row>
    <row r="111" spans="1:15" ht="12.75">
      <c r="A111" s="7" t="s">
        <v>578</v>
      </c>
      <c r="B111" s="523">
        <v>0.34</v>
      </c>
      <c r="C111" s="346">
        <v>15927</v>
      </c>
      <c r="D111" s="45">
        <f t="shared" si="8"/>
        <v>13272.5</v>
      </c>
      <c r="E111" s="18">
        <f t="shared" si="9"/>
        <v>2654.5</v>
      </c>
      <c r="F111" s="178"/>
      <c r="G111" s="339"/>
      <c r="H111" s="301"/>
      <c r="I111" s="30"/>
      <c r="J111" s="30"/>
      <c r="O111" s="82"/>
    </row>
    <row r="112" spans="1:15" ht="12.75">
      <c r="A112" s="8" t="s">
        <v>579</v>
      </c>
      <c r="B112" s="524"/>
      <c r="C112" s="344">
        <v>15184</v>
      </c>
      <c r="D112" s="46">
        <f t="shared" si="8"/>
        <v>12653.333333333334</v>
      </c>
      <c r="E112" s="25">
        <f t="shared" si="9"/>
        <v>2530.666666666667</v>
      </c>
      <c r="F112" s="178"/>
      <c r="G112" s="339"/>
      <c r="H112" s="301"/>
      <c r="I112" s="30"/>
      <c r="J112" s="30"/>
      <c r="O112" s="82"/>
    </row>
    <row r="113" spans="1:15" ht="12.75">
      <c r="A113" s="8" t="s">
        <v>580</v>
      </c>
      <c r="B113" s="524"/>
      <c r="C113" s="344">
        <v>13208</v>
      </c>
      <c r="D113" s="46">
        <f t="shared" si="8"/>
        <v>11006.666666666668</v>
      </c>
      <c r="E113" s="25">
        <f t="shared" si="9"/>
        <v>2201.3333333333335</v>
      </c>
      <c r="F113" s="178"/>
      <c r="G113" s="339"/>
      <c r="H113" s="301"/>
      <c r="I113" s="30"/>
      <c r="J113" s="30"/>
      <c r="O113" s="82"/>
    </row>
    <row r="114" spans="1:15" ht="12.75">
      <c r="A114" s="8" t="s">
        <v>581</v>
      </c>
      <c r="B114" s="524"/>
      <c r="C114" s="344">
        <v>11776</v>
      </c>
      <c r="D114" s="46">
        <f t="shared" si="8"/>
        <v>9813.333333333334</v>
      </c>
      <c r="E114" s="25">
        <f t="shared" si="9"/>
        <v>1962.666666666667</v>
      </c>
      <c r="F114" s="178"/>
      <c r="G114" s="339"/>
      <c r="H114" s="301"/>
      <c r="I114" s="30"/>
      <c r="J114" s="30"/>
      <c r="O114" s="82"/>
    </row>
    <row r="115" spans="1:15" ht="13.5" thickBot="1">
      <c r="A115" s="11" t="s">
        <v>582</v>
      </c>
      <c r="B115" s="524"/>
      <c r="C115" s="345">
        <v>11633</v>
      </c>
      <c r="D115" s="47">
        <f t="shared" si="8"/>
        <v>9694.166666666668</v>
      </c>
      <c r="E115" s="26">
        <f t="shared" si="9"/>
        <v>1938.8333333333337</v>
      </c>
      <c r="F115" s="178"/>
      <c r="G115" s="339"/>
      <c r="H115" s="301"/>
      <c r="I115" s="30"/>
      <c r="J115" s="30"/>
      <c r="O115" s="82"/>
    </row>
    <row r="116" spans="1:15" ht="12.75">
      <c r="A116" s="66" t="s">
        <v>811</v>
      </c>
      <c r="B116" s="523">
        <v>0.52</v>
      </c>
      <c r="C116" s="346">
        <v>28018</v>
      </c>
      <c r="D116" s="45">
        <f t="shared" si="8"/>
        <v>23348.333333333336</v>
      </c>
      <c r="E116" s="18">
        <f t="shared" si="9"/>
        <v>4669.666666666667</v>
      </c>
      <c r="F116" s="177"/>
      <c r="G116" s="339"/>
      <c r="H116" s="301"/>
      <c r="I116" s="30"/>
      <c r="J116" s="30"/>
      <c r="O116" s="82"/>
    </row>
    <row r="117" spans="1:15" ht="12.75">
      <c r="A117" s="8" t="s">
        <v>812</v>
      </c>
      <c r="B117" s="524"/>
      <c r="C117" s="344">
        <v>25893</v>
      </c>
      <c r="D117" s="46">
        <f t="shared" si="8"/>
        <v>21577.5</v>
      </c>
      <c r="E117" s="25">
        <f t="shared" si="9"/>
        <v>4315.5</v>
      </c>
      <c r="F117" s="178"/>
      <c r="G117" s="339"/>
      <c r="H117" s="301"/>
      <c r="I117" s="30"/>
      <c r="J117" s="30"/>
      <c r="O117" s="82"/>
    </row>
    <row r="118" spans="1:15" ht="12" customHeight="1">
      <c r="A118" s="8" t="s">
        <v>813</v>
      </c>
      <c r="B118" s="524"/>
      <c r="C118" s="344">
        <v>25062</v>
      </c>
      <c r="D118" s="46">
        <f t="shared" si="8"/>
        <v>20885</v>
      </c>
      <c r="E118" s="25">
        <f t="shared" si="9"/>
        <v>4177</v>
      </c>
      <c r="F118" s="178"/>
      <c r="G118" s="339"/>
      <c r="H118" s="301"/>
      <c r="I118" s="30"/>
      <c r="J118" s="30"/>
      <c r="O118" s="82"/>
    </row>
    <row r="119" spans="1:15" ht="12.75">
      <c r="A119" s="8" t="s">
        <v>814</v>
      </c>
      <c r="B119" s="524"/>
      <c r="C119" s="344">
        <v>23721</v>
      </c>
      <c r="D119" s="46">
        <f t="shared" si="8"/>
        <v>19767.5</v>
      </c>
      <c r="E119" s="25">
        <f t="shared" si="9"/>
        <v>3953.5</v>
      </c>
      <c r="F119" s="177"/>
      <c r="G119" s="339"/>
      <c r="H119" s="301"/>
      <c r="I119" s="30"/>
      <c r="J119" s="30"/>
      <c r="O119" s="82"/>
    </row>
    <row r="120" spans="1:15" ht="12" customHeight="1">
      <c r="A120" s="8" t="s">
        <v>815</v>
      </c>
      <c r="B120" s="524"/>
      <c r="C120" s="344">
        <v>22008</v>
      </c>
      <c r="D120" s="46">
        <f t="shared" si="8"/>
        <v>18340</v>
      </c>
      <c r="E120" s="25">
        <f t="shared" si="9"/>
        <v>3668</v>
      </c>
      <c r="F120" s="177"/>
      <c r="G120" s="339"/>
      <c r="H120" s="301"/>
      <c r="I120" s="30"/>
      <c r="J120" s="30"/>
      <c r="O120" s="82"/>
    </row>
    <row r="121" spans="1:15" ht="12" customHeight="1">
      <c r="A121" s="8" t="s">
        <v>816</v>
      </c>
      <c r="B121" s="524"/>
      <c r="C121" s="344">
        <v>18990</v>
      </c>
      <c r="D121" s="46">
        <f t="shared" si="8"/>
        <v>15825</v>
      </c>
      <c r="E121" s="25">
        <f t="shared" si="9"/>
        <v>3165</v>
      </c>
      <c r="F121" s="177"/>
      <c r="G121" s="339"/>
      <c r="H121" s="301"/>
      <c r="I121" s="30"/>
      <c r="J121" s="30"/>
      <c r="O121" s="82"/>
    </row>
    <row r="122" spans="1:15" ht="12.75">
      <c r="A122" s="8" t="s">
        <v>817</v>
      </c>
      <c r="B122" s="524"/>
      <c r="C122" s="344">
        <v>17417</v>
      </c>
      <c r="D122" s="46">
        <f t="shared" si="8"/>
        <v>14514.166666666668</v>
      </c>
      <c r="E122" s="25">
        <f t="shared" si="9"/>
        <v>2902.833333333334</v>
      </c>
      <c r="F122" s="177"/>
      <c r="G122" s="339"/>
      <c r="H122" s="301"/>
      <c r="I122" s="30"/>
      <c r="J122" s="30"/>
      <c r="O122" s="82"/>
    </row>
    <row r="123" spans="1:15" ht="13.5" thickBot="1">
      <c r="A123" s="5" t="s">
        <v>818</v>
      </c>
      <c r="B123" s="526"/>
      <c r="C123" s="345">
        <v>16868</v>
      </c>
      <c r="D123" s="47">
        <f t="shared" si="8"/>
        <v>14056.666666666668</v>
      </c>
      <c r="E123" s="26">
        <f t="shared" si="9"/>
        <v>2811.333333333334</v>
      </c>
      <c r="F123" s="177"/>
      <c r="G123" s="339"/>
      <c r="H123" s="301"/>
      <c r="I123" s="30"/>
      <c r="J123" s="30"/>
      <c r="O123" s="82"/>
    </row>
    <row r="124" spans="1:15" ht="12.75">
      <c r="A124" s="7" t="s">
        <v>819</v>
      </c>
      <c r="B124" s="523">
        <v>0.48</v>
      </c>
      <c r="C124" s="346">
        <v>24023</v>
      </c>
      <c r="D124" s="45">
        <f t="shared" si="8"/>
        <v>20019.166666666668</v>
      </c>
      <c r="E124" s="18">
        <f t="shared" si="9"/>
        <v>4003.833333333334</v>
      </c>
      <c r="F124" s="177"/>
      <c r="G124" s="339"/>
      <c r="H124" s="301"/>
      <c r="I124" s="30"/>
      <c r="J124" s="30"/>
      <c r="O124" s="82"/>
    </row>
    <row r="125" spans="1:15" ht="12.75">
      <c r="A125" s="8" t="s">
        <v>820</v>
      </c>
      <c r="B125" s="524"/>
      <c r="C125" s="344">
        <v>23271</v>
      </c>
      <c r="D125" s="46">
        <f t="shared" si="8"/>
        <v>19392.5</v>
      </c>
      <c r="E125" s="25">
        <f t="shared" si="9"/>
        <v>3878.5</v>
      </c>
      <c r="F125" s="177"/>
      <c r="G125" s="339"/>
      <c r="H125" s="301"/>
      <c r="I125" s="30"/>
      <c r="J125" s="30"/>
      <c r="O125" s="82"/>
    </row>
    <row r="126" spans="1:15" ht="12" customHeight="1">
      <c r="A126" s="8" t="s">
        <v>821</v>
      </c>
      <c r="B126" s="524"/>
      <c r="C126" s="344">
        <v>22629</v>
      </c>
      <c r="D126" s="46">
        <f t="shared" si="8"/>
        <v>18857.5</v>
      </c>
      <c r="E126" s="25">
        <f t="shared" si="9"/>
        <v>3771.5</v>
      </c>
      <c r="F126" s="177"/>
      <c r="G126" s="339"/>
      <c r="H126" s="301"/>
      <c r="I126" s="30"/>
      <c r="J126" s="30"/>
      <c r="O126" s="82"/>
    </row>
    <row r="127" spans="1:15" ht="12" customHeight="1">
      <c r="A127" s="8" t="s">
        <v>822</v>
      </c>
      <c r="B127" s="524"/>
      <c r="C127" s="344">
        <v>21002</v>
      </c>
      <c r="D127" s="46">
        <f t="shared" si="8"/>
        <v>17501.666666666668</v>
      </c>
      <c r="E127" s="25">
        <f t="shared" si="9"/>
        <v>3500.333333333334</v>
      </c>
      <c r="F127" s="177"/>
      <c r="G127" s="339"/>
      <c r="H127" s="301"/>
      <c r="I127" s="30"/>
      <c r="J127" s="30"/>
      <c r="O127" s="82"/>
    </row>
    <row r="128" spans="1:15" ht="12" customHeight="1">
      <c r="A128" s="8" t="s">
        <v>823</v>
      </c>
      <c r="B128" s="524"/>
      <c r="C128" s="344">
        <v>18676</v>
      </c>
      <c r="D128" s="46">
        <f t="shared" si="8"/>
        <v>15563.333333333334</v>
      </c>
      <c r="E128" s="25">
        <f t="shared" si="9"/>
        <v>3112.666666666667</v>
      </c>
      <c r="F128" s="177"/>
      <c r="G128" s="339"/>
      <c r="H128" s="301"/>
      <c r="I128" s="30"/>
      <c r="J128" s="30"/>
      <c r="O128" s="82"/>
    </row>
    <row r="129" spans="1:15" ht="12.75">
      <c r="A129" s="8" t="s">
        <v>824</v>
      </c>
      <c r="B129" s="524"/>
      <c r="C129" s="344">
        <v>16147</v>
      </c>
      <c r="D129" s="46">
        <f t="shared" si="8"/>
        <v>13455.833333333334</v>
      </c>
      <c r="E129" s="25">
        <f t="shared" si="9"/>
        <v>2691.166666666667</v>
      </c>
      <c r="F129" s="177"/>
      <c r="G129" s="339"/>
      <c r="H129" s="301"/>
      <c r="I129" s="30"/>
      <c r="J129" s="30"/>
      <c r="O129" s="82"/>
    </row>
    <row r="130" spans="1:15" ht="11.25" customHeight="1" thickBot="1">
      <c r="A130" s="5" t="s">
        <v>825</v>
      </c>
      <c r="B130" s="526"/>
      <c r="C130" s="345">
        <v>15637</v>
      </c>
      <c r="D130" s="47">
        <f t="shared" si="8"/>
        <v>13030.833333333334</v>
      </c>
      <c r="E130" s="26">
        <f t="shared" si="9"/>
        <v>2606.166666666667</v>
      </c>
      <c r="F130" s="177"/>
      <c r="G130" s="339"/>
      <c r="H130" s="301"/>
      <c r="I130" s="30"/>
      <c r="J130" s="30"/>
      <c r="O130" s="82"/>
    </row>
    <row r="131" spans="1:15" ht="12" customHeight="1">
      <c r="A131" s="7" t="s">
        <v>826</v>
      </c>
      <c r="B131" s="524">
        <v>0.44</v>
      </c>
      <c r="C131" s="346">
        <v>21318</v>
      </c>
      <c r="D131" s="45">
        <f t="shared" si="8"/>
        <v>17765</v>
      </c>
      <c r="E131" s="18">
        <f t="shared" si="9"/>
        <v>3553</v>
      </c>
      <c r="F131" s="177"/>
      <c r="G131" s="339"/>
      <c r="H131" s="301"/>
      <c r="I131" s="30"/>
      <c r="J131" s="30"/>
      <c r="O131" s="82"/>
    </row>
    <row r="132" spans="1:15" ht="12.75">
      <c r="A132" s="8" t="s">
        <v>827</v>
      </c>
      <c r="B132" s="524"/>
      <c r="C132" s="344">
        <v>20759</v>
      </c>
      <c r="D132" s="46">
        <f t="shared" si="8"/>
        <v>17299.166666666668</v>
      </c>
      <c r="E132" s="25">
        <f t="shared" si="9"/>
        <v>3459.833333333334</v>
      </c>
      <c r="F132" s="177"/>
      <c r="G132" s="339"/>
      <c r="H132" s="301"/>
      <c r="I132" s="30"/>
      <c r="J132" s="30"/>
      <c r="O132" s="82"/>
    </row>
    <row r="133" spans="1:15" ht="12.75">
      <c r="A133" s="8" t="s">
        <v>828</v>
      </c>
      <c r="B133" s="524"/>
      <c r="C133" s="344">
        <v>19276</v>
      </c>
      <c r="D133" s="46">
        <f t="shared" si="8"/>
        <v>16063.333333333334</v>
      </c>
      <c r="E133" s="25">
        <f t="shared" si="9"/>
        <v>3212.666666666667</v>
      </c>
      <c r="F133" s="177"/>
      <c r="G133" s="339"/>
      <c r="H133" s="301"/>
      <c r="I133" s="30"/>
      <c r="J133" s="30"/>
      <c r="O133" s="82"/>
    </row>
    <row r="134" spans="1:15" ht="12.75">
      <c r="A134" s="8" t="s">
        <v>829</v>
      </c>
      <c r="B134" s="524"/>
      <c r="C134" s="344">
        <v>17131</v>
      </c>
      <c r="D134" s="46">
        <f t="shared" si="8"/>
        <v>14275.833333333334</v>
      </c>
      <c r="E134" s="25">
        <f t="shared" si="9"/>
        <v>2855.166666666667</v>
      </c>
      <c r="F134" s="177"/>
      <c r="G134" s="339"/>
      <c r="H134" s="301"/>
      <c r="I134" s="30"/>
      <c r="J134" s="30"/>
      <c r="O134" s="82"/>
    </row>
    <row r="135" spans="1:15" ht="12" customHeight="1">
      <c r="A135" s="8" t="s">
        <v>830</v>
      </c>
      <c r="B135" s="524"/>
      <c r="C135" s="344">
        <v>15366</v>
      </c>
      <c r="D135" s="46">
        <f t="shared" si="8"/>
        <v>12805</v>
      </c>
      <c r="E135" s="25">
        <f t="shared" si="9"/>
        <v>2561</v>
      </c>
      <c r="F135" s="177"/>
      <c r="G135" s="339"/>
      <c r="H135" s="301"/>
      <c r="I135" s="30"/>
      <c r="J135" s="30"/>
      <c r="O135" s="82"/>
    </row>
    <row r="136" spans="1:15" ht="12" customHeight="1">
      <c r="A136" s="8" t="s">
        <v>831</v>
      </c>
      <c r="B136" s="524"/>
      <c r="C136" s="344">
        <v>14829</v>
      </c>
      <c r="D136" s="46">
        <f t="shared" si="8"/>
        <v>12357.5</v>
      </c>
      <c r="E136" s="25">
        <f t="shared" si="9"/>
        <v>2471.5</v>
      </c>
      <c r="F136" s="177"/>
      <c r="G136" s="339"/>
      <c r="H136" s="301"/>
      <c r="I136" s="30"/>
      <c r="J136" s="30"/>
      <c r="O136" s="82"/>
    </row>
    <row r="137" spans="1:15" ht="12" customHeight="1" thickBot="1">
      <c r="A137" s="5" t="s">
        <v>832</v>
      </c>
      <c r="B137" s="526"/>
      <c r="C137" s="345">
        <v>14351</v>
      </c>
      <c r="D137" s="47">
        <f t="shared" si="8"/>
        <v>11959.166666666668</v>
      </c>
      <c r="E137" s="26">
        <f t="shared" si="9"/>
        <v>2391.8333333333335</v>
      </c>
      <c r="F137" s="177"/>
      <c r="G137" s="339"/>
      <c r="H137" s="301"/>
      <c r="I137" s="30"/>
      <c r="J137" s="30"/>
      <c r="O137" s="82"/>
    </row>
    <row r="138" spans="1:15" ht="12" customHeight="1">
      <c r="A138" s="7" t="s">
        <v>833</v>
      </c>
      <c r="B138" s="523">
        <v>0.39</v>
      </c>
      <c r="C138" s="346">
        <v>18928</v>
      </c>
      <c r="D138" s="45">
        <f t="shared" si="8"/>
        <v>15773.333333333334</v>
      </c>
      <c r="E138" s="18">
        <f t="shared" si="9"/>
        <v>3154.666666666667</v>
      </c>
      <c r="F138" s="177"/>
      <c r="G138" s="339"/>
      <c r="H138" s="301"/>
      <c r="I138" s="30"/>
      <c r="J138" s="30"/>
      <c r="O138" s="82"/>
    </row>
    <row r="139" spans="1:15" ht="12.75">
      <c r="A139" s="8" t="s">
        <v>834</v>
      </c>
      <c r="B139" s="524"/>
      <c r="C139" s="344">
        <v>17715</v>
      </c>
      <c r="D139" s="46">
        <f t="shared" si="8"/>
        <v>14762.5</v>
      </c>
      <c r="E139" s="25">
        <f t="shared" si="9"/>
        <v>2952.5</v>
      </c>
      <c r="F139" s="177"/>
      <c r="G139" s="339"/>
      <c r="H139" s="301"/>
      <c r="I139" s="30"/>
      <c r="J139" s="30"/>
      <c r="O139" s="82"/>
    </row>
    <row r="140" spans="1:15" ht="12" customHeight="1">
      <c r="A140" s="8" t="s">
        <v>835</v>
      </c>
      <c r="B140" s="524"/>
      <c r="C140" s="344">
        <v>17137</v>
      </c>
      <c r="D140" s="46">
        <f>C140/1.2</f>
        <v>14280.833333333334</v>
      </c>
      <c r="E140" s="25">
        <f>D140*20%</f>
        <v>2856.166666666667</v>
      </c>
      <c r="F140" s="177"/>
      <c r="G140" s="339"/>
      <c r="H140" s="301"/>
      <c r="I140" s="30"/>
      <c r="J140" s="30"/>
      <c r="O140" s="82"/>
    </row>
    <row r="141" spans="1:15" ht="11.25" customHeight="1">
      <c r="A141" s="8" t="s">
        <v>836</v>
      </c>
      <c r="B141" s="524"/>
      <c r="C141" s="344">
        <v>14168</v>
      </c>
      <c r="D141" s="46">
        <f>C141/1.2</f>
        <v>11806.666666666668</v>
      </c>
      <c r="E141" s="25">
        <f>D141*20%</f>
        <v>2361.3333333333335</v>
      </c>
      <c r="F141" s="177"/>
      <c r="G141" s="339"/>
      <c r="H141" s="301"/>
      <c r="I141" s="30"/>
      <c r="J141" s="30"/>
      <c r="O141" s="82"/>
    </row>
    <row r="142" spans="1:15" ht="12" customHeight="1">
      <c r="A142" s="8" t="s">
        <v>837</v>
      </c>
      <c r="B142" s="524"/>
      <c r="C142" s="344">
        <v>13642</v>
      </c>
      <c r="D142" s="46">
        <f>C142/1.2</f>
        <v>11368.333333333334</v>
      </c>
      <c r="E142" s="25">
        <f>D142*20%</f>
        <v>2273.666666666667</v>
      </c>
      <c r="F142" s="177"/>
      <c r="G142" s="339"/>
      <c r="H142" s="301"/>
      <c r="I142" s="30"/>
      <c r="J142" s="30"/>
      <c r="O142" s="82"/>
    </row>
    <row r="143" spans="1:15" ht="12" customHeight="1">
      <c r="A143" s="8" t="s">
        <v>838</v>
      </c>
      <c r="B143" s="524"/>
      <c r="C143" s="344">
        <v>13174</v>
      </c>
      <c r="D143" s="46">
        <f>C143/1.2</f>
        <v>10978.333333333334</v>
      </c>
      <c r="E143" s="25">
        <f>D143*20%</f>
        <v>2195.666666666667</v>
      </c>
      <c r="F143" s="178"/>
      <c r="G143" s="339"/>
      <c r="H143" s="301"/>
      <c r="I143" s="30"/>
      <c r="J143" s="30"/>
      <c r="O143" s="82"/>
    </row>
    <row r="144" spans="1:15" ht="12" customHeight="1" thickBot="1">
      <c r="A144" s="5" t="s">
        <v>839</v>
      </c>
      <c r="B144" s="526"/>
      <c r="C144" s="345">
        <v>12681</v>
      </c>
      <c r="D144" s="46">
        <f>C144/1.2</f>
        <v>10567.5</v>
      </c>
      <c r="E144" s="25">
        <f>D144*20%</f>
        <v>2113.5</v>
      </c>
      <c r="F144" s="178"/>
      <c r="G144" s="339"/>
      <c r="H144" s="301"/>
      <c r="I144" s="30"/>
      <c r="J144" s="30"/>
      <c r="O144" s="82"/>
    </row>
    <row r="145" spans="1:15" ht="12.75">
      <c r="A145" s="596" t="s">
        <v>1</v>
      </c>
      <c r="B145" s="602" t="s">
        <v>16</v>
      </c>
      <c r="C145" s="615" t="s">
        <v>2</v>
      </c>
      <c r="D145" s="600" t="s">
        <v>235</v>
      </c>
      <c r="E145" s="596" t="s">
        <v>236</v>
      </c>
      <c r="F145" s="590"/>
      <c r="G145" s="590"/>
      <c r="H145" s="599"/>
      <c r="I145" s="30"/>
      <c r="J145" s="30"/>
      <c r="O145" s="57"/>
    </row>
    <row r="146" spans="1:15" ht="13.5" thickBot="1">
      <c r="A146" s="604"/>
      <c r="B146" s="603"/>
      <c r="C146" s="616"/>
      <c r="D146" s="601"/>
      <c r="E146" s="604"/>
      <c r="F146" s="590"/>
      <c r="G146" s="590"/>
      <c r="H146" s="599"/>
      <c r="I146" s="30"/>
      <c r="J146" s="30"/>
      <c r="O146" s="57"/>
    </row>
    <row r="147" spans="1:15" ht="12.75">
      <c r="A147" s="66" t="s">
        <v>840</v>
      </c>
      <c r="B147" s="523">
        <v>0.35</v>
      </c>
      <c r="C147" s="343">
        <v>16365</v>
      </c>
      <c r="D147" s="84">
        <f>C147/1.2</f>
        <v>13637.5</v>
      </c>
      <c r="E147" s="68">
        <f>D147*20%</f>
        <v>2727.5</v>
      </c>
      <c r="F147" s="178"/>
      <c r="G147" s="339"/>
      <c r="H147" s="301"/>
      <c r="I147" s="30"/>
      <c r="J147" s="30"/>
      <c r="O147" s="82"/>
    </row>
    <row r="148" spans="1:15" ht="12.75">
      <c r="A148" s="8" t="s">
        <v>841</v>
      </c>
      <c r="B148" s="524"/>
      <c r="C148" s="344">
        <v>15038</v>
      </c>
      <c r="D148" s="45">
        <f aca="true" t="shared" si="10" ref="D148:D206">C148/1.2</f>
        <v>12531.666666666668</v>
      </c>
      <c r="E148" s="18">
        <f aca="true" t="shared" si="11" ref="E148:E206">D148*20%</f>
        <v>2506.333333333334</v>
      </c>
      <c r="F148" s="178"/>
      <c r="G148" s="339"/>
      <c r="H148" s="301"/>
      <c r="I148" s="30"/>
      <c r="J148" s="30"/>
      <c r="O148" s="82"/>
    </row>
    <row r="149" spans="1:15" ht="13.5" thickBot="1">
      <c r="A149" s="5" t="s">
        <v>842</v>
      </c>
      <c r="B149" s="526"/>
      <c r="C149" s="345">
        <v>14974</v>
      </c>
      <c r="D149" s="226">
        <f t="shared" si="10"/>
        <v>12478.333333333334</v>
      </c>
      <c r="E149" s="76">
        <f t="shared" si="11"/>
        <v>2495.666666666667</v>
      </c>
      <c r="F149" s="178"/>
      <c r="G149" s="339"/>
      <c r="H149" s="301"/>
      <c r="I149" s="30"/>
      <c r="J149" s="30"/>
      <c r="O149" s="82"/>
    </row>
    <row r="150" spans="1:15" ht="12.75">
      <c r="A150" s="7" t="s">
        <v>843</v>
      </c>
      <c r="B150" s="524">
        <v>0.35</v>
      </c>
      <c r="C150" s="346">
        <v>11773</v>
      </c>
      <c r="D150" s="45">
        <f t="shared" si="10"/>
        <v>9810.833333333334</v>
      </c>
      <c r="E150" s="18">
        <f t="shared" si="11"/>
        <v>1962.166666666667</v>
      </c>
      <c r="F150" s="178"/>
      <c r="G150" s="339"/>
      <c r="H150" s="301"/>
      <c r="I150" s="30"/>
      <c r="J150" s="30"/>
      <c r="O150" s="82"/>
    </row>
    <row r="151" spans="1:15" ht="13.5" thickBot="1">
      <c r="A151" s="5" t="s">
        <v>844</v>
      </c>
      <c r="B151" s="526"/>
      <c r="C151" s="345">
        <v>11403</v>
      </c>
      <c r="D151" s="226">
        <f t="shared" si="10"/>
        <v>9502.5</v>
      </c>
      <c r="E151" s="76">
        <f t="shared" si="11"/>
        <v>1900.5</v>
      </c>
      <c r="F151" s="178"/>
      <c r="G151" s="339"/>
      <c r="H151" s="301"/>
      <c r="I151" s="30"/>
      <c r="J151" s="30"/>
      <c r="O151" s="82"/>
    </row>
    <row r="152" spans="1:15" ht="13.5" thickBot="1">
      <c r="A152" s="44" t="s">
        <v>845</v>
      </c>
      <c r="B152" s="227">
        <v>0.2</v>
      </c>
      <c r="C152" s="350">
        <v>7214</v>
      </c>
      <c r="D152" s="228">
        <f t="shared" si="10"/>
        <v>6011.666666666667</v>
      </c>
      <c r="E152" s="89">
        <f t="shared" si="11"/>
        <v>1202.3333333333335</v>
      </c>
      <c r="F152" s="178"/>
      <c r="G152" s="339"/>
      <c r="H152" s="301"/>
      <c r="I152" s="30"/>
      <c r="J152" s="30"/>
      <c r="O152" s="82"/>
    </row>
    <row r="153" spans="1:15" ht="13.5" thickBot="1">
      <c r="A153" s="88" t="s">
        <v>846</v>
      </c>
      <c r="B153" s="215">
        <v>0.16</v>
      </c>
      <c r="C153" s="350">
        <v>5550</v>
      </c>
      <c r="D153" s="228">
        <f t="shared" si="10"/>
        <v>4625</v>
      </c>
      <c r="E153" s="89">
        <f t="shared" si="11"/>
        <v>925</v>
      </c>
      <c r="F153" s="178"/>
      <c r="G153" s="339"/>
      <c r="H153" s="301"/>
      <c r="I153" s="30"/>
      <c r="J153" s="30"/>
      <c r="O153" s="82"/>
    </row>
    <row r="154" spans="1:15" ht="12.75">
      <c r="A154" s="66" t="s">
        <v>847</v>
      </c>
      <c r="B154" s="523">
        <v>0.52</v>
      </c>
      <c r="C154" s="346">
        <v>26521</v>
      </c>
      <c r="D154" s="45">
        <f t="shared" si="10"/>
        <v>22100.833333333336</v>
      </c>
      <c r="E154" s="18">
        <f t="shared" si="11"/>
        <v>4420.166666666667</v>
      </c>
      <c r="F154" s="178"/>
      <c r="G154" s="339"/>
      <c r="H154" s="301"/>
      <c r="I154" s="30"/>
      <c r="J154" s="30"/>
      <c r="O154" s="82"/>
    </row>
    <row r="155" spans="1:15" ht="12.75">
      <c r="A155" s="8" t="s">
        <v>848</v>
      </c>
      <c r="B155" s="524"/>
      <c r="C155" s="344">
        <v>24779</v>
      </c>
      <c r="D155" s="45">
        <f t="shared" si="10"/>
        <v>20649.166666666668</v>
      </c>
      <c r="E155" s="18">
        <f t="shared" si="11"/>
        <v>4129.833333333334</v>
      </c>
      <c r="F155" s="178"/>
      <c r="G155" s="339"/>
      <c r="H155" s="301"/>
      <c r="I155" s="30"/>
      <c r="J155" s="30"/>
      <c r="O155" s="82"/>
    </row>
    <row r="156" spans="1:15" ht="12.75">
      <c r="A156" s="8" t="s">
        <v>849</v>
      </c>
      <c r="B156" s="524"/>
      <c r="C156" s="344">
        <v>23163</v>
      </c>
      <c r="D156" s="45">
        <f t="shared" si="10"/>
        <v>19302.5</v>
      </c>
      <c r="E156" s="18">
        <f t="shared" si="11"/>
        <v>3860.5</v>
      </c>
      <c r="F156" s="178"/>
      <c r="G156" s="339"/>
      <c r="H156" s="301"/>
      <c r="I156" s="30"/>
      <c r="J156" s="30"/>
      <c r="O156" s="82"/>
    </row>
    <row r="157" spans="1:15" ht="12.75">
      <c r="A157" s="8" t="s">
        <v>850</v>
      </c>
      <c r="B157" s="524"/>
      <c r="C157" s="344">
        <v>21457</v>
      </c>
      <c r="D157" s="45">
        <f t="shared" si="10"/>
        <v>17880.833333333336</v>
      </c>
      <c r="E157" s="18">
        <f t="shared" si="11"/>
        <v>3576.1666666666674</v>
      </c>
      <c r="F157" s="178"/>
      <c r="G157" s="339"/>
      <c r="H157" s="301"/>
      <c r="I157" s="30"/>
      <c r="J157" s="30"/>
      <c r="O157" s="82"/>
    </row>
    <row r="158" spans="1:15" ht="13.5" thickBot="1">
      <c r="A158" s="5" t="s">
        <v>851</v>
      </c>
      <c r="B158" s="524"/>
      <c r="C158" s="345">
        <v>16612</v>
      </c>
      <c r="D158" s="47">
        <f t="shared" si="10"/>
        <v>13843.333333333334</v>
      </c>
      <c r="E158" s="26">
        <f t="shared" si="11"/>
        <v>2768.666666666667</v>
      </c>
      <c r="F158" s="178"/>
      <c r="G158" s="339"/>
      <c r="H158" s="301"/>
      <c r="I158" s="30"/>
      <c r="J158" s="30"/>
      <c r="O158" s="82"/>
    </row>
    <row r="159" spans="1:15" ht="12.75">
      <c r="A159" s="7" t="s">
        <v>852</v>
      </c>
      <c r="B159" s="523">
        <v>0.48</v>
      </c>
      <c r="C159" s="346">
        <v>23466</v>
      </c>
      <c r="D159" s="45">
        <f t="shared" si="10"/>
        <v>19555</v>
      </c>
      <c r="E159" s="18">
        <f t="shared" si="11"/>
        <v>3911</v>
      </c>
      <c r="F159" s="178"/>
      <c r="G159" s="339"/>
      <c r="H159" s="301"/>
      <c r="I159" s="30"/>
      <c r="J159" s="30"/>
      <c r="O159" s="82"/>
    </row>
    <row r="160" spans="1:15" ht="12.75">
      <c r="A160" s="8" t="s">
        <v>853</v>
      </c>
      <c r="B160" s="524"/>
      <c r="C160" s="344">
        <v>21869</v>
      </c>
      <c r="D160" s="45">
        <f t="shared" si="10"/>
        <v>18224.166666666668</v>
      </c>
      <c r="E160" s="18">
        <f t="shared" si="11"/>
        <v>3644.833333333334</v>
      </c>
      <c r="F160" s="178"/>
      <c r="G160" s="339"/>
      <c r="H160" s="301"/>
      <c r="I160" s="30"/>
      <c r="J160" s="30"/>
      <c r="O160" s="82"/>
    </row>
    <row r="161" spans="1:15" ht="12.75">
      <c r="A161" s="8" t="s">
        <v>854</v>
      </c>
      <c r="B161" s="524"/>
      <c r="C161" s="344">
        <v>20229</v>
      </c>
      <c r="D161" s="45">
        <f t="shared" si="10"/>
        <v>16857.5</v>
      </c>
      <c r="E161" s="18">
        <f t="shared" si="11"/>
        <v>3371.5</v>
      </c>
      <c r="F161" s="178"/>
      <c r="G161" s="339"/>
      <c r="H161" s="301"/>
      <c r="I161" s="30"/>
      <c r="J161" s="30"/>
      <c r="O161" s="82"/>
    </row>
    <row r="162" spans="1:15" ht="12.75">
      <c r="A162" s="8" t="s">
        <v>855</v>
      </c>
      <c r="B162" s="524"/>
      <c r="C162" s="344">
        <v>18069</v>
      </c>
      <c r="D162" s="46">
        <f t="shared" si="10"/>
        <v>15057.5</v>
      </c>
      <c r="E162" s="25">
        <f t="shared" si="11"/>
        <v>3011.5</v>
      </c>
      <c r="F162" s="178"/>
      <c r="G162" s="339"/>
      <c r="H162" s="301"/>
      <c r="I162" s="30"/>
      <c r="J162" s="30"/>
      <c r="O162" s="82"/>
    </row>
    <row r="163" spans="1:15" ht="13.5" thickBot="1">
      <c r="A163" s="5" t="s">
        <v>856</v>
      </c>
      <c r="B163" s="526"/>
      <c r="C163" s="345">
        <v>15448</v>
      </c>
      <c r="D163" s="226">
        <f t="shared" si="10"/>
        <v>12873.333333333334</v>
      </c>
      <c r="E163" s="76">
        <f t="shared" si="11"/>
        <v>2574.666666666667</v>
      </c>
      <c r="F163" s="178"/>
      <c r="G163" s="339"/>
      <c r="H163" s="301"/>
      <c r="I163" s="30"/>
      <c r="J163" s="30"/>
      <c r="O163" s="82"/>
    </row>
    <row r="164" spans="1:15" ht="12.75">
      <c r="A164" s="66" t="s">
        <v>857</v>
      </c>
      <c r="B164" s="587">
        <v>0.44</v>
      </c>
      <c r="C164" s="346">
        <v>22084</v>
      </c>
      <c r="D164" s="45">
        <f t="shared" si="10"/>
        <v>18403.333333333336</v>
      </c>
      <c r="E164" s="18">
        <f t="shared" si="11"/>
        <v>3680.6666666666674</v>
      </c>
      <c r="F164" s="178"/>
      <c r="G164" s="339"/>
      <c r="H164" s="301"/>
      <c r="I164" s="30"/>
      <c r="J164" s="30"/>
      <c r="O164" s="82"/>
    </row>
    <row r="165" spans="1:15" ht="12.75">
      <c r="A165" s="8" t="s">
        <v>858</v>
      </c>
      <c r="B165" s="588"/>
      <c r="C165" s="344">
        <v>20519</v>
      </c>
      <c r="D165" s="45">
        <f t="shared" si="10"/>
        <v>17099.166666666668</v>
      </c>
      <c r="E165" s="18">
        <f t="shared" si="11"/>
        <v>3419.833333333334</v>
      </c>
      <c r="F165" s="178"/>
      <c r="G165" s="339"/>
      <c r="H165" s="301"/>
      <c r="I165" s="30"/>
      <c r="J165" s="30"/>
      <c r="O165" s="82"/>
    </row>
    <row r="166" spans="1:15" ht="12.75">
      <c r="A166" s="8" t="s">
        <v>859</v>
      </c>
      <c r="B166" s="588"/>
      <c r="C166" s="344">
        <v>18934</v>
      </c>
      <c r="D166" s="45">
        <f t="shared" si="10"/>
        <v>15778.333333333334</v>
      </c>
      <c r="E166" s="18">
        <f t="shared" si="11"/>
        <v>3155.666666666667</v>
      </c>
      <c r="F166" s="178"/>
      <c r="G166" s="339"/>
      <c r="H166" s="301"/>
      <c r="I166" s="30"/>
      <c r="J166" s="30"/>
      <c r="O166" s="82"/>
    </row>
    <row r="167" spans="1:15" ht="12.75">
      <c r="A167" s="8" t="s">
        <v>860</v>
      </c>
      <c r="B167" s="588"/>
      <c r="C167" s="344">
        <v>15098</v>
      </c>
      <c r="D167" s="45">
        <f t="shared" si="10"/>
        <v>12581.666666666668</v>
      </c>
      <c r="E167" s="18">
        <f t="shared" si="11"/>
        <v>2516.333333333334</v>
      </c>
      <c r="F167" s="178"/>
      <c r="G167" s="339"/>
      <c r="H167" s="301"/>
      <c r="I167" s="30"/>
      <c r="J167" s="30"/>
      <c r="O167" s="82"/>
    </row>
    <row r="168" spans="1:15" ht="13.5" thickBot="1">
      <c r="A168" s="11" t="s">
        <v>861</v>
      </c>
      <c r="B168" s="588"/>
      <c r="C168" s="345">
        <v>14222</v>
      </c>
      <c r="D168" s="47">
        <f t="shared" si="10"/>
        <v>11851.666666666668</v>
      </c>
      <c r="E168" s="26">
        <f t="shared" si="11"/>
        <v>2370.3333333333335</v>
      </c>
      <c r="F168" s="178"/>
      <c r="G168" s="339"/>
      <c r="H168" s="301"/>
      <c r="I168" s="30"/>
      <c r="J168" s="30"/>
      <c r="O168" s="82"/>
    </row>
    <row r="169" spans="1:15" ht="12.75">
      <c r="A169" s="66" t="s">
        <v>878</v>
      </c>
      <c r="B169" s="513">
        <v>0.6</v>
      </c>
      <c r="C169" s="346">
        <v>31657</v>
      </c>
      <c r="D169" s="45">
        <f t="shared" si="10"/>
        <v>26380.833333333336</v>
      </c>
      <c r="E169" s="18">
        <f t="shared" si="11"/>
        <v>5276.166666666668</v>
      </c>
      <c r="F169" s="178"/>
      <c r="G169" s="339"/>
      <c r="H169" s="301"/>
      <c r="I169" s="30"/>
      <c r="J169" s="30"/>
      <c r="O169" s="82"/>
    </row>
    <row r="170" spans="1:15" ht="12.75">
      <c r="A170" s="8" t="s">
        <v>879</v>
      </c>
      <c r="B170" s="514"/>
      <c r="C170" s="344">
        <v>29693</v>
      </c>
      <c r="D170" s="45">
        <f t="shared" si="10"/>
        <v>24744.166666666668</v>
      </c>
      <c r="E170" s="18">
        <f t="shared" si="11"/>
        <v>4948.833333333334</v>
      </c>
      <c r="F170" s="178"/>
      <c r="G170" s="339"/>
      <c r="H170" s="301"/>
      <c r="I170" s="30"/>
      <c r="J170" s="30"/>
      <c r="O170" s="82"/>
    </row>
    <row r="171" spans="1:15" ht="12.75">
      <c r="A171" s="8" t="s">
        <v>880</v>
      </c>
      <c r="B171" s="514"/>
      <c r="C171" s="344">
        <v>27433</v>
      </c>
      <c r="D171" s="45">
        <f t="shared" si="10"/>
        <v>22860.833333333336</v>
      </c>
      <c r="E171" s="18">
        <f t="shared" si="11"/>
        <v>4572.166666666667</v>
      </c>
      <c r="F171" s="178"/>
      <c r="G171" s="339"/>
      <c r="H171" s="301"/>
      <c r="I171" s="30"/>
      <c r="J171" s="30"/>
      <c r="O171" s="82"/>
    </row>
    <row r="172" spans="1:15" ht="13.5" thickBot="1">
      <c r="A172" s="5" t="s">
        <v>881</v>
      </c>
      <c r="B172" s="515"/>
      <c r="C172" s="345">
        <v>22753</v>
      </c>
      <c r="D172" s="47">
        <f t="shared" si="10"/>
        <v>18960.833333333336</v>
      </c>
      <c r="E172" s="26">
        <f t="shared" si="11"/>
        <v>3792.1666666666674</v>
      </c>
      <c r="F172" s="178"/>
      <c r="G172" s="339"/>
      <c r="H172" s="301"/>
      <c r="I172" s="30"/>
      <c r="J172" s="30"/>
      <c r="O172" s="82"/>
    </row>
    <row r="173" spans="1:15" ht="12.75">
      <c r="A173" s="7" t="s">
        <v>882</v>
      </c>
      <c r="B173" s="516">
        <v>0.55</v>
      </c>
      <c r="C173" s="346">
        <v>29312</v>
      </c>
      <c r="D173" s="84">
        <f t="shared" si="10"/>
        <v>24426.666666666668</v>
      </c>
      <c r="E173" s="68">
        <f t="shared" si="11"/>
        <v>4885.333333333334</v>
      </c>
      <c r="F173" s="178"/>
      <c r="G173" s="339"/>
      <c r="H173" s="301"/>
      <c r="I173" s="30"/>
      <c r="J173" s="30"/>
      <c r="O173" s="82"/>
    </row>
    <row r="174" spans="1:15" ht="12.75">
      <c r="A174" s="8" t="s">
        <v>883</v>
      </c>
      <c r="B174" s="514"/>
      <c r="C174" s="344">
        <v>27441</v>
      </c>
      <c r="D174" s="45">
        <f t="shared" si="10"/>
        <v>22867.5</v>
      </c>
      <c r="E174" s="18">
        <f t="shared" si="11"/>
        <v>4573.5</v>
      </c>
      <c r="F174" s="178"/>
      <c r="G174" s="339"/>
      <c r="H174" s="301"/>
      <c r="I174" s="30"/>
      <c r="J174" s="30"/>
      <c r="O174" s="82"/>
    </row>
    <row r="175" spans="1:15" ht="12.75">
      <c r="A175" s="8" t="s">
        <v>884</v>
      </c>
      <c r="B175" s="514"/>
      <c r="C175" s="344">
        <v>26738</v>
      </c>
      <c r="D175" s="45">
        <f t="shared" si="10"/>
        <v>22281.666666666668</v>
      </c>
      <c r="E175" s="18">
        <f t="shared" si="11"/>
        <v>4456.333333333334</v>
      </c>
      <c r="F175" s="178"/>
      <c r="G175" s="339"/>
      <c r="H175" s="301"/>
      <c r="I175" s="30"/>
      <c r="J175" s="30"/>
      <c r="O175" s="82"/>
    </row>
    <row r="176" spans="1:15" ht="13.5" thickBot="1">
      <c r="A176" s="5" t="s">
        <v>885</v>
      </c>
      <c r="B176" s="515"/>
      <c r="C176" s="345">
        <v>23988</v>
      </c>
      <c r="D176" s="47">
        <f t="shared" si="10"/>
        <v>19990</v>
      </c>
      <c r="E176" s="26">
        <f t="shared" si="11"/>
        <v>3998</v>
      </c>
      <c r="F176" s="178"/>
      <c r="G176" s="339"/>
      <c r="H176" s="301"/>
      <c r="I176" s="30"/>
      <c r="J176" s="30"/>
      <c r="O176" s="82"/>
    </row>
    <row r="177" spans="1:15" ht="12.75">
      <c r="A177" s="7" t="s">
        <v>886</v>
      </c>
      <c r="B177" s="513">
        <v>0.51</v>
      </c>
      <c r="C177" s="346">
        <v>27048</v>
      </c>
      <c r="D177" s="45">
        <f t="shared" si="10"/>
        <v>22540</v>
      </c>
      <c r="E177" s="18">
        <f t="shared" si="11"/>
        <v>4508</v>
      </c>
      <c r="F177" s="178"/>
      <c r="G177" s="339"/>
      <c r="H177" s="301"/>
      <c r="I177" s="30"/>
      <c r="J177" s="30"/>
      <c r="O177" s="82"/>
    </row>
    <row r="178" spans="1:15" ht="12.75">
      <c r="A178" s="8" t="s">
        <v>887</v>
      </c>
      <c r="B178" s="514"/>
      <c r="C178" s="344">
        <v>25339</v>
      </c>
      <c r="D178" s="45">
        <f t="shared" si="10"/>
        <v>21115.833333333336</v>
      </c>
      <c r="E178" s="18">
        <f t="shared" si="11"/>
        <v>4223.166666666667</v>
      </c>
      <c r="F178" s="178"/>
      <c r="G178" s="339"/>
      <c r="H178" s="301"/>
      <c r="I178" s="30"/>
      <c r="J178" s="30"/>
      <c r="O178" s="82"/>
    </row>
    <row r="179" spans="1:15" ht="12.75">
      <c r="A179" s="8" t="s">
        <v>888</v>
      </c>
      <c r="B179" s="514"/>
      <c r="C179" s="344">
        <v>24697</v>
      </c>
      <c r="D179" s="45">
        <f t="shared" si="10"/>
        <v>20580.833333333336</v>
      </c>
      <c r="E179" s="18">
        <f t="shared" si="11"/>
        <v>4116.166666666667</v>
      </c>
      <c r="F179" s="178"/>
      <c r="G179" s="339"/>
      <c r="H179" s="301"/>
      <c r="I179" s="30"/>
      <c r="J179" s="30"/>
      <c r="O179" s="82"/>
    </row>
    <row r="180" spans="1:15" ht="12.75">
      <c r="A180" s="8" t="s">
        <v>889</v>
      </c>
      <c r="B180" s="514"/>
      <c r="C180" s="344">
        <v>23429</v>
      </c>
      <c r="D180" s="45">
        <f t="shared" si="10"/>
        <v>19524.166666666668</v>
      </c>
      <c r="E180" s="18">
        <f t="shared" si="11"/>
        <v>3904.833333333334</v>
      </c>
      <c r="F180" s="178"/>
      <c r="G180" s="339"/>
      <c r="H180" s="301"/>
      <c r="I180" s="30"/>
      <c r="J180" s="30"/>
      <c r="O180" s="82"/>
    </row>
    <row r="181" spans="1:15" ht="13.5" thickBot="1">
      <c r="A181" s="5" t="s">
        <v>890</v>
      </c>
      <c r="B181" s="515"/>
      <c r="C181" s="345">
        <v>20554</v>
      </c>
      <c r="D181" s="47">
        <f t="shared" si="10"/>
        <v>17128.333333333336</v>
      </c>
      <c r="E181" s="26">
        <f t="shared" si="11"/>
        <v>3425.6666666666674</v>
      </c>
      <c r="F181" s="178"/>
      <c r="G181" s="339"/>
      <c r="H181" s="301"/>
      <c r="I181" s="30"/>
      <c r="J181" s="30"/>
      <c r="O181" s="82"/>
    </row>
    <row r="182" spans="1:15" ht="12.75">
      <c r="A182" s="119" t="s">
        <v>891</v>
      </c>
      <c r="B182" s="586">
        <v>0.45</v>
      </c>
      <c r="C182" s="346">
        <v>23460</v>
      </c>
      <c r="D182" s="45">
        <f t="shared" si="10"/>
        <v>19550</v>
      </c>
      <c r="E182" s="18">
        <f t="shared" si="11"/>
        <v>3910</v>
      </c>
      <c r="F182" s="178"/>
      <c r="G182" s="339"/>
      <c r="H182" s="301"/>
      <c r="I182" s="30"/>
      <c r="J182" s="30"/>
      <c r="O182" s="82"/>
    </row>
    <row r="183" spans="1:15" ht="12.75">
      <c r="A183" s="36" t="s">
        <v>892</v>
      </c>
      <c r="B183" s="584"/>
      <c r="C183" s="344">
        <v>22419</v>
      </c>
      <c r="D183" s="45">
        <f t="shared" si="10"/>
        <v>18682.5</v>
      </c>
      <c r="E183" s="18">
        <f t="shared" si="11"/>
        <v>3736.5</v>
      </c>
      <c r="F183" s="178"/>
      <c r="G183" s="339"/>
      <c r="H183" s="301"/>
      <c r="I183" s="30"/>
      <c r="J183" s="30"/>
      <c r="O183" s="82"/>
    </row>
    <row r="184" spans="1:15" ht="12.75">
      <c r="A184" s="36" t="s">
        <v>893</v>
      </c>
      <c r="B184" s="584"/>
      <c r="C184" s="344">
        <v>21296</v>
      </c>
      <c r="D184" s="45">
        <f t="shared" si="10"/>
        <v>17746.666666666668</v>
      </c>
      <c r="E184" s="18">
        <f t="shared" si="11"/>
        <v>3549.333333333334</v>
      </c>
      <c r="F184" s="178"/>
      <c r="G184" s="339"/>
      <c r="H184" s="301"/>
      <c r="I184" s="30"/>
      <c r="J184" s="30"/>
      <c r="O184" s="82"/>
    </row>
    <row r="185" spans="1:15" ht="12.75">
      <c r="A185" s="36" t="s">
        <v>894</v>
      </c>
      <c r="B185" s="584"/>
      <c r="C185" s="344">
        <v>17685</v>
      </c>
      <c r="D185" s="45">
        <f t="shared" si="10"/>
        <v>14737.5</v>
      </c>
      <c r="E185" s="18">
        <f t="shared" si="11"/>
        <v>2947.5</v>
      </c>
      <c r="F185" s="178"/>
      <c r="G185" s="339"/>
      <c r="H185" s="301"/>
      <c r="I185" s="30"/>
      <c r="J185" s="30"/>
      <c r="O185" s="82"/>
    </row>
    <row r="186" spans="1:15" ht="13.5" thickBot="1">
      <c r="A186" s="38" t="s">
        <v>895</v>
      </c>
      <c r="B186" s="585"/>
      <c r="C186" s="345">
        <v>16536</v>
      </c>
      <c r="D186" s="45">
        <f t="shared" si="10"/>
        <v>13780</v>
      </c>
      <c r="E186" s="18">
        <f t="shared" si="11"/>
        <v>2756</v>
      </c>
      <c r="F186" s="178"/>
      <c r="G186" s="339"/>
      <c r="H186" s="301"/>
      <c r="I186" s="30"/>
      <c r="J186" s="30"/>
      <c r="O186" s="82"/>
    </row>
    <row r="187" spans="1:15" ht="12.75">
      <c r="A187" s="119" t="s">
        <v>896</v>
      </c>
      <c r="B187" s="586">
        <v>0.4</v>
      </c>
      <c r="C187" s="346">
        <v>20949</v>
      </c>
      <c r="D187" s="45">
        <f t="shared" si="10"/>
        <v>17457.5</v>
      </c>
      <c r="E187" s="18">
        <f t="shared" si="11"/>
        <v>3491.5</v>
      </c>
      <c r="F187" s="178"/>
      <c r="G187" s="339"/>
      <c r="H187" s="301"/>
      <c r="I187" s="30"/>
      <c r="J187" s="30"/>
      <c r="O187" s="82"/>
    </row>
    <row r="188" spans="1:15" ht="12.75">
      <c r="A188" s="36" t="s">
        <v>897</v>
      </c>
      <c r="B188" s="584"/>
      <c r="C188" s="344">
        <v>19514</v>
      </c>
      <c r="D188" s="45">
        <f t="shared" si="10"/>
        <v>16261.666666666668</v>
      </c>
      <c r="E188" s="18">
        <f t="shared" si="11"/>
        <v>3252.333333333334</v>
      </c>
      <c r="F188" s="178"/>
      <c r="G188" s="339"/>
      <c r="H188" s="301"/>
      <c r="I188" s="30"/>
      <c r="J188" s="30"/>
      <c r="O188" s="82"/>
    </row>
    <row r="189" spans="1:15" ht="12.75">
      <c r="A189" s="36" t="s">
        <v>898</v>
      </c>
      <c r="B189" s="584"/>
      <c r="C189" s="344">
        <v>19005</v>
      </c>
      <c r="D189" s="45">
        <f t="shared" si="10"/>
        <v>15837.5</v>
      </c>
      <c r="E189" s="18">
        <f t="shared" si="11"/>
        <v>3167.5</v>
      </c>
      <c r="F189" s="178"/>
      <c r="G189" s="339"/>
      <c r="H189" s="301"/>
      <c r="I189" s="30"/>
      <c r="J189" s="30"/>
      <c r="O189" s="82"/>
    </row>
    <row r="190" spans="1:15" ht="12.75">
      <c r="A190" s="36" t="s">
        <v>899</v>
      </c>
      <c r="B190" s="584"/>
      <c r="C190" s="344">
        <v>14745</v>
      </c>
      <c r="D190" s="45">
        <f t="shared" si="10"/>
        <v>12287.5</v>
      </c>
      <c r="E190" s="18">
        <f t="shared" si="11"/>
        <v>2457.5</v>
      </c>
      <c r="F190" s="178"/>
      <c r="G190" s="339"/>
      <c r="H190" s="301"/>
      <c r="I190" s="30"/>
      <c r="J190" s="30"/>
      <c r="O190" s="82"/>
    </row>
    <row r="191" spans="1:15" ht="13.5" thickBot="1">
      <c r="A191" s="38" t="s">
        <v>900</v>
      </c>
      <c r="B191" s="585"/>
      <c r="C191" s="345">
        <v>14321</v>
      </c>
      <c r="D191" s="47">
        <f t="shared" si="10"/>
        <v>11934.166666666668</v>
      </c>
      <c r="E191" s="26">
        <f t="shared" si="11"/>
        <v>2386.8333333333335</v>
      </c>
      <c r="F191" s="178"/>
      <c r="G191" s="339"/>
      <c r="H191" s="301"/>
      <c r="I191" s="30"/>
      <c r="J191" s="30"/>
      <c r="O191" s="82"/>
    </row>
    <row r="192" spans="1:15" ht="13.5" thickBot="1">
      <c r="A192" s="120" t="s">
        <v>901</v>
      </c>
      <c r="B192" s="216">
        <v>0.3</v>
      </c>
      <c r="C192" s="350">
        <v>10339</v>
      </c>
      <c r="D192" s="228">
        <f t="shared" si="10"/>
        <v>8615.833333333334</v>
      </c>
      <c r="E192" s="89">
        <f t="shared" si="11"/>
        <v>1723.166666666667</v>
      </c>
      <c r="F192" s="178"/>
      <c r="G192" s="339"/>
      <c r="H192" s="301"/>
      <c r="I192" s="30"/>
      <c r="J192" s="30"/>
      <c r="O192" s="82"/>
    </row>
    <row r="193" spans="1:15" ht="13.5" thickBot="1">
      <c r="A193" s="121" t="s">
        <v>902</v>
      </c>
      <c r="B193" s="217">
        <v>0.23</v>
      </c>
      <c r="C193" s="350">
        <v>7771</v>
      </c>
      <c r="D193" s="228">
        <f t="shared" si="10"/>
        <v>6475.833333333334</v>
      </c>
      <c r="E193" s="89">
        <f t="shared" si="11"/>
        <v>1295.166666666667</v>
      </c>
      <c r="F193" s="178"/>
      <c r="G193" s="339"/>
      <c r="H193" s="301"/>
      <c r="I193" s="30"/>
      <c r="J193" s="30"/>
      <c r="O193" s="82"/>
    </row>
    <row r="194" spans="1:15" ht="12.75">
      <c r="A194" s="119" t="s">
        <v>958</v>
      </c>
      <c r="B194" s="586">
        <v>0.6</v>
      </c>
      <c r="C194" s="346">
        <v>33354</v>
      </c>
      <c r="D194" s="45">
        <f t="shared" si="10"/>
        <v>27795</v>
      </c>
      <c r="E194" s="18">
        <f t="shared" si="11"/>
        <v>5559</v>
      </c>
      <c r="F194" s="178"/>
      <c r="G194" s="339"/>
      <c r="H194" s="301"/>
      <c r="I194" s="30"/>
      <c r="J194" s="30"/>
      <c r="O194" s="82"/>
    </row>
    <row r="195" spans="1:15" ht="12.75">
      <c r="A195" s="36" t="s">
        <v>959</v>
      </c>
      <c r="B195" s="584"/>
      <c r="C195" s="344">
        <v>32018</v>
      </c>
      <c r="D195" s="45">
        <f t="shared" si="10"/>
        <v>26681.666666666668</v>
      </c>
      <c r="E195" s="18">
        <f t="shared" si="11"/>
        <v>5336.333333333334</v>
      </c>
      <c r="F195" s="178"/>
      <c r="G195" s="339"/>
      <c r="H195" s="301"/>
      <c r="I195" s="30"/>
      <c r="J195" s="30"/>
      <c r="O195" s="82"/>
    </row>
    <row r="196" spans="1:15" ht="12.75">
      <c r="A196" s="36" t="s">
        <v>960</v>
      </c>
      <c r="B196" s="584"/>
      <c r="C196" s="344">
        <v>29794</v>
      </c>
      <c r="D196" s="45">
        <f t="shared" si="10"/>
        <v>24828.333333333336</v>
      </c>
      <c r="E196" s="18">
        <f t="shared" si="11"/>
        <v>4965.666666666668</v>
      </c>
      <c r="F196" s="178"/>
      <c r="G196" s="339"/>
      <c r="H196" s="301"/>
      <c r="I196" s="30"/>
      <c r="J196" s="30"/>
      <c r="O196" s="82"/>
    </row>
    <row r="197" spans="1:15" ht="12.75">
      <c r="A197" s="36" t="s">
        <v>961</v>
      </c>
      <c r="B197" s="584"/>
      <c r="C197" s="344">
        <v>27720</v>
      </c>
      <c r="D197" s="45">
        <f t="shared" si="10"/>
        <v>23100</v>
      </c>
      <c r="E197" s="18">
        <f t="shared" si="11"/>
        <v>4620</v>
      </c>
      <c r="F197" s="178"/>
      <c r="G197" s="339"/>
      <c r="H197" s="301"/>
      <c r="I197" s="30"/>
      <c r="J197" s="30"/>
      <c r="O197" s="82"/>
    </row>
    <row r="198" spans="1:15" ht="13.5" thickBot="1">
      <c r="A198" s="38" t="s">
        <v>962</v>
      </c>
      <c r="B198" s="585"/>
      <c r="C198" s="345">
        <v>26391</v>
      </c>
      <c r="D198" s="47">
        <f t="shared" si="10"/>
        <v>21992.5</v>
      </c>
      <c r="E198" s="26">
        <f t="shared" si="11"/>
        <v>4398.5</v>
      </c>
      <c r="F198" s="178"/>
      <c r="G198" s="339"/>
      <c r="H198" s="301"/>
      <c r="I198" s="30"/>
      <c r="J198" s="30"/>
      <c r="O198" s="82"/>
    </row>
    <row r="199" spans="1:15" ht="12.75">
      <c r="A199" s="79" t="s">
        <v>963</v>
      </c>
      <c r="B199" s="583">
        <v>0.55</v>
      </c>
      <c r="C199" s="346">
        <v>29699</v>
      </c>
      <c r="D199" s="45">
        <f t="shared" si="10"/>
        <v>24749.166666666668</v>
      </c>
      <c r="E199" s="18">
        <f t="shared" si="11"/>
        <v>4949.833333333334</v>
      </c>
      <c r="F199" s="178"/>
      <c r="G199" s="339"/>
      <c r="H199" s="301"/>
      <c r="I199" s="30"/>
      <c r="J199" s="30"/>
      <c r="O199" s="82"/>
    </row>
    <row r="200" spans="1:15" ht="12.75">
      <c r="A200" s="36" t="s">
        <v>964</v>
      </c>
      <c r="B200" s="584"/>
      <c r="C200" s="344">
        <v>25697</v>
      </c>
      <c r="D200" s="45">
        <f t="shared" si="10"/>
        <v>21414.166666666668</v>
      </c>
      <c r="E200" s="18">
        <f t="shared" si="11"/>
        <v>4282.833333333334</v>
      </c>
      <c r="F200" s="178"/>
      <c r="G200" s="339"/>
      <c r="H200" s="301"/>
      <c r="I200" s="30"/>
      <c r="J200" s="30"/>
      <c r="O200" s="82"/>
    </row>
    <row r="201" spans="1:15" ht="13.5" thickBot="1">
      <c r="A201" s="38" t="s">
        <v>965</v>
      </c>
      <c r="B201" s="585"/>
      <c r="C201" s="345">
        <v>23227</v>
      </c>
      <c r="D201" s="47">
        <f t="shared" si="10"/>
        <v>19355.833333333336</v>
      </c>
      <c r="E201" s="26">
        <f t="shared" si="11"/>
        <v>3871.1666666666674</v>
      </c>
      <c r="F201" s="178"/>
      <c r="G201" s="339"/>
      <c r="H201" s="301"/>
      <c r="I201" s="30"/>
      <c r="J201" s="30"/>
      <c r="O201" s="82"/>
    </row>
    <row r="202" spans="1:15" ht="12.75">
      <c r="A202" s="79" t="s">
        <v>966</v>
      </c>
      <c r="B202" s="583">
        <v>0.48</v>
      </c>
      <c r="C202" s="346">
        <v>26665</v>
      </c>
      <c r="D202" s="45">
        <f t="shared" si="10"/>
        <v>22220.833333333336</v>
      </c>
      <c r="E202" s="18">
        <f t="shared" si="11"/>
        <v>4444.166666666667</v>
      </c>
      <c r="F202" s="178"/>
      <c r="G202" s="339"/>
      <c r="H202" s="301"/>
      <c r="I202" s="30"/>
      <c r="J202" s="30"/>
      <c r="O202" s="82"/>
    </row>
    <row r="203" spans="1:15" ht="12.75">
      <c r="A203" s="36" t="s">
        <v>967</v>
      </c>
      <c r="B203" s="584"/>
      <c r="C203" s="344">
        <v>24756</v>
      </c>
      <c r="D203" s="45">
        <f t="shared" si="10"/>
        <v>20630</v>
      </c>
      <c r="E203" s="18">
        <f t="shared" si="11"/>
        <v>4126</v>
      </c>
      <c r="F203" s="178"/>
      <c r="G203" s="339"/>
      <c r="H203" s="301"/>
      <c r="I203" s="30"/>
      <c r="J203" s="30"/>
      <c r="O203" s="82"/>
    </row>
    <row r="204" spans="1:15" ht="12.75">
      <c r="A204" s="36" t="s">
        <v>968</v>
      </c>
      <c r="B204" s="584"/>
      <c r="C204" s="344">
        <v>23006</v>
      </c>
      <c r="D204" s="45">
        <f t="shared" si="10"/>
        <v>19171.666666666668</v>
      </c>
      <c r="E204" s="18">
        <f t="shared" si="11"/>
        <v>3834.333333333334</v>
      </c>
      <c r="F204" s="178"/>
      <c r="G204" s="339"/>
      <c r="H204" s="301"/>
      <c r="I204" s="30"/>
      <c r="J204" s="30"/>
      <c r="O204" s="82"/>
    </row>
    <row r="205" spans="1:15" ht="12.75">
      <c r="A205" s="36" t="s">
        <v>969</v>
      </c>
      <c r="B205" s="584"/>
      <c r="C205" s="344">
        <v>21858</v>
      </c>
      <c r="D205" s="45">
        <f t="shared" si="10"/>
        <v>18215</v>
      </c>
      <c r="E205" s="18">
        <f t="shared" si="11"/>
        <v>3643</v>
      </c>
      <c r="F205" s="178"/>
      <c r="G205" s="339"/>
      <c r="H205" s="301"/>
      <c r="I205" s="30"/>
      <c r="J205" s="30"/>
      <c r="O205" s="82"/>
    </row>
    <row r="206" spans="1:15" ht="13.5" thickBot="1">
      <c r="A206" s="38" t="s">
        <v>970</v>
      </c>
      <c r="B206" s="585"/>
      <c r="C206" s="345">
        <v>18325</v>
      </c>
      <c r="D206" s="226">
        <f t="shared" si="10"/>
        <v>15270.833333333334</v>
      </c>
      <c r="E206" s="76">
        <f t="shared" si="11"/>
        <v>3054.166666666667</v>
      </c>
      <c r="F206" s="178"/>
      <c r="G206" s="339"/>
      <c r="H206" s="301"/>
      <c r="I206" s="30"/>
      <c r="J206" s="30"/>
      <c r="O206" s="82"/>
    </row>
    <row r="207" spans="9:10" ht="12.75">
      <c r="I207" s="57"/>
      <c r="J207" s="57"/>
    </row>
    <row r="208" ht="12.75">
      <c r="A208" s="42" t="s">
        <v>524</v>
      </c>
    </row>
    <row r="209" spans="1:3" ht="12.75">
      <c r="A209" s="42" t="s">
        <v>862</v>
      </c>
      <c r="C209" s="42" t="s">
        <v>1170</v>
      </c>
    </row>
  </sheetData>
  <sheetProtection/>
  <mergeCells count="70">
    <mergeCell ref="A145:A146"/>
    <mergeCell ref="C145:C146"/>
    <mergeCell ref="C73:C74"/>
    <mergeCell ref="D73:D74"/>
    <mergeCell ref="E73:E74"/>
    <mergeCell ref="B75:B77"/>
    <mergeCell ref="B111:B115"/>
    <mergeCell ref="B95:B99"/>
    <mergeCell ref="A7:A8"/>
    <mergeCell ref="B40:B42"/>
    <mergeCell ref="D7:D8"/>
    <mergeCell ref="E7:E8"/>
    <mergeCell ref="A45:E45"/>
    <mergeCell ref="E145:E146"/>
    <mergeCell ref="B73:B74"/>
    <mergeCell ref="A51:E51"/>
    <mergeCell ref="A55:E55"/>
    <mergeCell ref="A57:E57"/>
    <mergeCell ref="B32:B34"/>
    <mergeCell ref="B27:B28"/>
    <mergeCell ref="C7:C8"/>
    <mergeCell ref="B159:B163"/>
    <mergeCell ref="B70:B72"/>
    <mergeCell ref="B145:B146"/>
    <mergeCell ref="B116:B123"/>
    <mergeCell ref="B124:B130"/>
    <mergeCell ref="B102:B106"/>
    <mergeCell ref="B107:B110"/>
    <mergeCell ref="H145:H146"/>
    <mergeCell ref="D145:D146"/>
    <mergeCell ref="B138:B144"/>
    <mergeCell ref="B64:B65"/>
    <mergeCell ref="B66:B67"/>
    <mergeCell ref="G73:G74"/>
    <mergeCell ref="H73:H74"/>
    <mergeCell ref="F145:F146"/>
    <mergeCell ref="G145:G146"/>
    <mergeCell ref="F73:F74"/>
    <mergeCell ref="F1:G1"/>
    <mergeCell ref="F2:H2"/>
    <mergeCell ref="F3:H3"/>
    <mergeCell ref="F5:H5"/>
    <mergeCell ref="G6:H6"/>
    <mergeCell ref="H7:H8"/>
    <mergeCell ref="B29:B30"/>
    <mergeCell ref="B78:B82"/>
    <mergeCell ref="B83:B88"/>
    <mergeCell ref="B147:B149"/>
    <mergeCell ref="F7:F8"/>
    <mergeCell ref="G7:G8"/>
    <mergeCell ref="A19:E19"/>
    <mergeCell ref="A26:E26"/>
    <mergeCell ref="A73:A74"/>
    <mergeCell ref="B7:B8"/>
    <mergeCell ref="B154:B158"/>
    <mergeCell ref="B89:B94"/>
    <mergeCell ref="B150:B151"/>
    <mergeCell ref="B58:B59"/>
    <mergeCell ref="B60:B61"/>
    <mergeCell ref="B62:B63"/>
    <mergeCell ref="B131:B137"/>
    <mergeCell ref="B202:B206"/>
    <mergeCell ref="B182:B186"/>
    <mergeCell ref="B187:B191"/>
    <mergeCell ref="B194:B198"/>
    <mergeCell ref="B199:B201"/>
    <mergeCell ref="B164:B168"/>
    <mergeCell ref="B173:B176"/>
    <mergeCell ref="B177:B181"/>
    <mergeCell ref="B169:B172"/>
  </mergeCells>
  <printOptions/>
  <pageMargins left="0.5905511811023623" right="0.1968503937007874" top="0.1968503937007874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1</cp:lastModifiedBy>
  <cp:lastPrinted>2024-03-07T05:23:23Z</cp:lastPrinted>
  <dcterms:created xsi:type="dcterms:W3CDTF">2006-09-04T04:28:53Z</dcterms:created>
  <dcterms:modified xsi:type="dcterms:W3CDTF">2024-03-07T05:23:56Z</dcterms:modified>
  <cp:category/>
  <cp:version/>
  <cp:contentType/>
  <cp:contentStatus/>
</cp:coreProperties>
</file>